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defaultThemeVersion="124226"/>
  <mc:AlternateContent xmlns:mc="http://schemas.openxmlformats.org/markup-compatibility/2006">
    <mc:Choice Requires="x15">
      <x15ac:absPath xmlns:x15ac="http://schemas.microsoft.com/office/spreadsheetml/2010/11/ac" url="\\JHIZUM-NAS01.n-school.local\職員室$\校内共通Ｒ７年度\02_教務\01_行事予定★\02_年間計画\"/>
    </mc:Choice>
  </mc:AlternateContent>
  <xr:revisionPtr revIDLastSave="0" documentId="13_ncr:1_{F73A4614-5F86-4A33-99A4-AF883F365A04}" xr6:coauthVersionLast="36" xr6:coauthVersionMax="36" xr10:uidLastSave="{00000000-0000-0000-0000-000000000000}"/>
  <bookViews>
    <workbookView xWindow="0" yWindow="0" windowWidth="23040" windowHeight="8964" tabRatio="246" xr2:uid="{00000000-000D-0000-FFFF-FFFF00000000}"/>
  </bookViews>
  <sheets>
    <sheet name="R7" sheetId="37" r:id="rId1"/>
    <sheet name="日付Ｎｏ" sheetId="1" r:id="rId2"/>
    <sheet name="R6" sheetId="4" r:id="rId3"/>
  </sheets>
  <definedNames>
    <definedName name="_xlnm.Print_Area" localSheetId="2">'R6'!$AA$3:$FN$97</definedName>
    <definedName name="_xlnm.Print_Area" localSheetId="0">'R7'!$A$3:$AV$99</definedName>
    <definedName name="_xlnm.Print_Area">#REF!</definedName>
    <definedName name="Z_B397ECDC_7F91_4129_BC69_6BCA1A486471_.wvu.Cols" localSheetId="2" hidden="1">'R6'!$A:$Z,'R6'!$AD:$AK,'R6'!$AP:$AW,'R6'!$BB:$BI,'R6'!$BN:$BU,'R6'!$BZ:$CG,'R6'!$CL:$CS,'R6'!$CX:$DE,'R6'!$DJ:$DQ,'R6'!$DV:$EC,'R6'!$EH:$EO,'R6'!$ET:$FA,'R6'!$FF:$FM</definedName>
    <definedName name="Z_B397ECDC_7F91_4129_BC69_6BCA1A486471_.wvu.Cols" localSheetId="0" hidden="1">'R7'!#REF!,'R7'!#REF!,'R7'!#REF!,'R7'!#REF!,'R7'!#REF!,'R7'!#REF!,'R7'!#REF!,'R7'!#REF!,'R7'!#REF!,'R7'!#REF!,'R7'!#REF!,'R7'!#REF!,'R7'!#REF!</definedName>
    <definedName name="Z_B397ECDC_7F91_4129_BC69_6BCA1A486471_.wvu.PrintArea" localSheetId="2" hidden="1">'R6'!$AA$3:$FN$97</definedName>
    <definedName name="Z_B397ECDC_7F91_4129_BC69_6BCA1A486471_.wvu.PrintArea" localSheetId="0" hidden="1">'R7'!$A$3:$AR$99</definedName>
  </definedNames>
  <calcPr calcId="191029"/>
  <customWorkbookViews>
    <customWorkbookView name="新居浜市教育委員会 - 個人用ビュー" guid="{B397ECDC-7F91-4129-BC69-6BCA1A486471}" mergeInterval="0" personalView="1" maximized="1" windowWidth="1366" windowHeight="537" tabRatio="751" activeSheetId="6"/>
  </customWorkbookViews>
</workbook>
</file>

<file path=xl/calcChain.xml><?xml version="1.0" encoding="utf-8"?>
<calcChain xmlns="http://schemas.openxmlformats.org/spreadsheetml/2006/main">
  <c r="B7" i="37" l="1"/>
  <c r="B97" i="37" l="1"/>
  <c r="H1056" i="37" l="1"/>
  <c r="G1056" i="37"/>
  <c r="D1056" i="37"/>
  <c r="C1056" i="37"/>
  <c r="H1055" i="37"/>
  <c r="G1055" i="37"/>
  <c r="D1055" i="37"/>
  <c r="C1055" i="37"/>
  <c r="H1054" i="37"/>
  <c r="G1054" i="37"/>
  <c r="F1054" i="37"/>
  <c r="E1054" i="37"/>
  <c r="D1054" i="37"/>
  <c r="C1054" i="37"/>
  <c r="H1053" i="37"/>
  <c r="G1053" i="37"/>
  <c r="D1053" i="37"/>
  <c r="C1053" i="37"/>
  <c r="H1052" i="37"/>
  <c r="G1052" i="37"/>
  <c r="D1052" i="37"/>
  <c r="C1052" i="37"/>
  <c r="H1051" i="37"/>
  <c r="G1051" i="37"/>
  <c r="E1051" i="37"/>
  <c r="D1051" i="37"/>
  <c r="C1051" i="37"/>
  <c r="H1050" i="37"/>
  <c r="G1050" i="37"/>
  <c r="D1050" i="37"/>
  <c r="C1050" i="37"/>
  <c r="H1049" i="37"/>
  <c r="G1049" i="37"/>
  <c r="D1049" i="37"/>
  <c r="C1049" i="37"/>
  <c r="H1048" i="37"/>
  <c r="G1048" i="37"/>
  <c r="E1048" i="37"/>
  <c r="D1048" i="37"/>
  <c r="C1048" i="37"/>
  <c r="H1047" i="37"/>
  <c r="G1047" i="37"/>
  <c r="D1047" i="37"/>
  <c r="C1047" i="37"/>
  <c r="H1046" i="37"/>
  <c r="G1046" i="37"/>
  <c r="D1046" i="37"/>
  <c r="C1046" i="37"/>
  <c r="H1045" i="37"/>
  <c r="G1045" i="37"/>
  <c r="E1045" i="37"/>
  <c r="D1045" i="37"/>
  <c r="C1045" i="37"/>
  <c r="H1044" i="37"/>
  <c r="G1044" i="37"/>
  <c r="D1044" i="37"/>
  <c r="C1044" i="37"/>
  <c r="H1043" i="37"/>
  <c r="G1043" i="37"/>
  <c r="D1043" i="37"/>
  <c r="C1043" i="37"/>
  <c r="H1042" i="37"/>
  <c r="G1042" i="37"/>
  <c r="E1042" i="37"/>
  <c r="D1042" i="37"/>
  <c r="C1042" i="37"/>
  <c r="H1041" i="37"/>
  <c r="G1041" i="37"/>
  <c r="D1041" i="37"/>
  <c r="C1041" i="37"/>
  <c r="H1040" i="37"/>
  <c r="G1040" i="37"/>
  <c r="D1040" i="37"/>
  <c r="C1040" i="37"/>
  <c r="H1039" i="37"/>
  <c r="G1039" i="37"/>
  <c r="E1039" i="37"/>
  <c r="D1039" i="37"/>
  <c r="C1039" i="37"/>
  <c r="H1038" i="37"/>
  <c r="G1038" i="37"/>
  <c r="D1038" i="37"/>
  <c r="C1038" i="37"/>
  <c r="H1037" i="37"/>
  <c r="G1037" i="37"/>
  <c r="D1037" i="37"/>
  <c r="C1037" i="37"/>
  <c r="H1036" i="37"/>
  <c r="G1036" i="37"/>
  <c r="E1036" i="37"/>
  <c r="D1036" i="37"/>
  <c r="C1036" i="37"/>
  <c r="H1035" i="37"/>
  <c r="G1035" i="37"/>
  <c r="D1035" i="37"/>
  <c r="C1035" i="37"/>
  <c r="H1034" i="37"/>
  <c r="G1034" i="37"/>
  <c r="D1034" i="37"/>
  <c r="C1034" i="37"/>
  <c r="H1033" i="37"/>
  <c r="G1033" i="37"/>
  <c r="E1033" i="37"/>
  <c r="D1033" i="37"/>
  <c r="C1033" i="37"/>
  <c r="H1032" i="37"/>
  <c r="G1032" i="37"/>
  <c r="D1032" i="37"/>
  <c r="C1032" i="37"/>
  <c r="H1031" i="37"/>
  <c r="G1031" i="37"/>
  <c r="D1031" i="37"/>
  <c r="C1031" i="37"/>
  <c r="H1030" i="37"/>
  <c r="G1030" i="37"/>
  <c r="E1030" i="37"/>
  <c r="D1030" i="37"/>
  <c r="C1030" i="37"/>
  <c r="H1029" i="37"/>
  <c r="G1029" i="37"/>
  <c r="D1029" i="37"/>
  <c r="C1029" i="37"/>
  <c r="H1028" i="37"/>
  <c r="G1028" i="37"/>
  <c r="D1028" i="37"/>
  <c r="C1028" i="37"/>
  <c r="H1027" i="37"/>
  <c r="G1027" i="37"/>
  <c r="E1027" i="37"/>
  <c r="D1027" i="37"/>
  <c r="C1027" i="37"/>
  <c r="H1026" i="37"/>
  <c r="G1026" i="37"/>
  <c r="D1026" i="37"/>
  <c r="C1026" i="37"/>
  <c r="H1025" i="37"/>
  <c r="G1025" i="37"/>
  <c r="D1025" i="37"/>
  <c r="C1025" i="37"/>
  <c r="H1024" i="37"/>
  <c r="G1024" i="37"/>
  <c r="E1024" i="37"/>
  <c r="D1024" i="37"/>
  <c r="C1024" i="37"/>
  <c r="H1023" i="37"/>
  <c r="G1023" i="37"/>
  <c r="D1023" i="37"/>
  <c r="C1023" i="37"/>
  <c r="H1022" i="37"/>
  <c r="G1022" i="37"/>
  <c r="D1022" i="37"/>
  <c r="C1022" i="37"/>
  <c r="H1021" i="37"/>
  <c r="G1021" i="37"/>
  <c r="E1021" i="37"/>
  <c r="D1021" i="37"/>
  <c r="C1021" i="37"/>
  <c r="H1020" i="37"/>
  <c r="G1020" i="37"/>
  <c r="D1020" i="37"/>
  <c r="C1020" i="37"/>
  <c r="H1019" i="37"/>
  <c r="G1019" i="37"/>
  <c r="D1019" i="37"/>
  <c r="C1019" i="37"/>
  <c r="H1018" i="37"/>
  <c r="G1018" i="37"/>
  <c r="E1018" i="37"/>
  <c r="D1018" i="37"/>
  <c r="C1018" i="37"/>
  <c r="H1017" i="37"/>
  <c r="G1017" i="37"/>
  <c r="D1017" i="37"/>
  <c r="C1017" i="37"/>
  <c r="H1016" i="37"/>
  <c r="G1016" i="37"/>
  <c r="D1016" i="37"/>
  <c r="C1016" i="37"/>
  <c r="H1015" i="37"/>
  <c r="G1015" i="37"/>
  <c r="E1015" i="37"/>
  <c r="D1015" i="37"/>
  <c r="C1015" i="37"/>
  <c r="H1014" i="37"/>
  <c r="G1014" i="37"/>
  <c r="D1014" i="37"/>
  <c r="C1014" i="37"/>
  <c r="H1013" i="37"/>
  <c r="G1013" i="37"/>
  <c r="D1013" i="37"/>
  <c r="C1013" i="37"/>
  <c r="H1012" i="37"/>
  <c r="G1012" i="37"/>
  <c r="E1012" i="37"/>
  <c r="D1012" i="37"/>
  <c r="C1012" i="37"/>
  <c r="H1011" i="37"/>
  <c r="G1011" i="37"/>
  <c r="D1011" i="37"/>
  <c r="C1011" i="37"/>
  <c r="H1010" i="37"/>
  <c r="G1010" i="37"/>
  <c r="D1010" i="37"/>
  <c r="C1010" i="37"/>
  <c r="H1009" i="37"/>
  <c r="G1009" i="37"/>
  <c r="E1009" i="37"/>
  <c r="D1009" i="37"/>
  <c r="C1009" i="37"/>
  <c r="H1008" i="37"/>
  <c r="G1008" i="37"/>
  <c r="D1008" i="37"/>
  <c r="C1008" i="37"/>
  <c r="H1007" i="37"/>
  <c r="G1007" i="37"/>
  <c r="D1007" i="37"/>
  <c r="C1007" i="37"/>
  <c r="H1006" i="37"/>
  <c r="G1006" i="37"/>
  <c r="E1006" i="37"/>
  <c r="D1006" i="37"/>
  <c r="C1006" i="37"/>
  <c r="H1005" i="37"/>
  <c r="G1005" i="37"/>
  <c r="D1005" i="37"/>
  <c r="C1005" i="37"/>
  <c r="H1004" i="37"/>
  <c r="G1004" i="37"/>
  <c r="D1004" i="37"/>
  <c r="C1004" i="37"/>
  <c r="H1003" i="37"/>
  <c r="G1003" i="37"/>
  <c r="E1003" i="37"/>
  <c r="D1003" i="37"/>
  <c r="C1003" i="37"/>
  <c r="H1002" i="37"/>
  <c r="G1002" i="37"/>
  <c r="D1002" i="37"/>
  <c r="C1002" i="37"/>
  <c r="H1001" i="37"/>
  <c r="G1001" i="37"/>
  <c r="D1001" i="37"/>
  <c r="C1001" i="37"/>
  <c r="H1000" i="37"/>
  <c r="G1000" i="37"/>
  <c r="E1000" i="37"/>
  <c r="D1000" i="37"/>
  <c r="C1000" i="37"/>
  <c r="H999" i="37"/>
  <c r="G999" i="37"/>
  <c r="D999" i="37"/>
  <c r="C999" i="37"/>
  <c r="H998" i="37"/>
  <c r="G998" i="37"/>
  <c r="D998" i="37"/>
  <c r="C998" i="37"/>
  <c r="H997" i="37"/>
  <c r="G997" i="37"/>
  <c r="E997" i="37"/>
  <c r="D997" i="37"/>
  <c r="C997" i="37"/>
  <c r="H996" i="37"/>
  <c r="G996" i="37"/>
  <c r="D996" i="37"/>
  <c r="C996" i="37"/>
  <c r="H995" i="37"/>
  <c r="G995" i="37"/>
  <c r="D995" i="37"/>
  <c r="C995" i="37"/>
  <c r="H994" i="37"/>
  <c r="G994" i="37"/>
  <c r="E994" i="37"/>
  <c r="D994" i="37"/>
  <c r="C994" i="37"/>
  <c r="H993" i="37"/>
  <c r="G993" i="37"/>
  <c r="D993" i="37"/>
  <c r="C993" i="37"/>
  <c r="H992" i="37"/>
  <c r="G992" i="37"/>
  <c r="D992" i="37"/>
  <c r="C992" i="37"/>
  <c r="H991" i="37"/>
  <c r="G991" i="37"/>
  <c r="E991" i="37"/>
  <c r="D991" i="37"/>
  <c r="C991" i="37"/>
  <c r="H990" i="37"/>
  <c r="G990" i="37"/>
  <c r="D990" i="37"/>
  <c r="C990" i="37"/>
  <c r="H989" i="37"/>
  <c r="G989" i="37"/>
  <c r="D989" i="37"/>
  <c r="C989" i="37"/>
  <c r="H988" i="37"/>
  <c r="G988" i="37"/>
  <c r="E988" i="37"/>
  <c r="D988" i="37"/>
  <c r="C988" i="37"/>
  <c r="H987" i="37"/>
  <c r="G987" i="37"/>
  <c r="D987" i="37"/>
  <c r="C987" i="37"/>
  <c r="H986" i="37"/>
  <c r="G986" i="37"/>
  <c r="D986" i="37"/>
  <c r="C986" i="37"/>
  <c r="H985" i="37"/>
  <c r="G985" i="37"/>
  <c r="E985" i="37"/>
  <c r="D985" i="37"/>
  <c r="C985" i="37"/>
  <c r="H984" i="37"/>
  <c r="G984" i="37"/>
  <c r="D984" i="37"/>
  <c r="C984" i="37"/>
  <c r="H983" i="37"/>
  <c r="G983" i="37"/>
  <c r="D983" i="37"/>
  <c r="C983" i="37"/>
  <c r="H982" i="37"/>
  <c r="G982" i="37"/>
  <c r="E982" i="37"/>
  <c r="D982" i="37"/>
  <c r="C982" i="37"/>
  <c r="H981" i="37"/>
  <c r="G981" i="37"/>
  <c r="D981" i="37"/>
  <c r="C981" i="37"/>
  <c r="H980" i="37"/>
  <c r="G980" i="37"/>
  <c r="D980" i="37"/>
  <c r="C980" i="37"/>
  <c r="H979" i="37"/>
  <c r="G979" i="37"/>
  <c r="E979" i="37"/>
  <c r="D979" i="37"/>
  <c r="C979" i="37"/>
  <c r="H978" i="37"/>
  <c r="G978" i="37"/>
  <c r="D978" i="37"/>
  <c r="C978" i="37"/>
  <c r="H977" i="37"/>
  <c r="G977" i="37"/>
  <c r="D977" i="37"/>
  <c r="C977" i="37"/>
  <c r="H976" i="37"/>
  <c r="G976" i="37"/>
  <c r="E976" i="37"/>
  <c r="D976" i="37"/>
  <c r="C976" i="37"/>
  <c r="H975" i="37"/>
  <c r="G975" i="37"/>
  <c r="D975" i="37"/>
  <c r="C975" i="37"/>
  <c r="H974" i="37"/>
  <c r="G974" i="37"/>
  <c r="D974" i="37"/>
  <c r="C974" i="37"/>
  <c r="H973" i="37"/>
  <c r="G973" i="37"/>
  <c r="E973" i="37"/>
  <c r="D973" i="37"/>
  <c r="C973" i="37"/>
  <c r="H972" i="37"/>
  <c r="G972" i="37"/>
  <c r="D972" i="37"/>
  <c r="C972" i="37"/>
  <c r="H971" i="37"/>
  <c r="G971" i="37"/>
  <c r="D971" i="37"/>
  <c r="C971" i="37"/>
  <c r="H970" i="37"/>
  <c r="G970" i="37"/>
  <c r="E970" i="37"/>
  <c r="D970" i="37"/>
  <c r="C970" i="37"/>
  <c r="H969" i="37"/>
  <c r="G969" i="37"/>
  <c r="D969" i="37"/>
  <c r="C969" i="37"/>
  <c r="H968" i="37"/>
  <c r="G968" i="37"/>
  <c r="D968" i="37"/>
  <c r="C968" i="37"/>
  <c r="H967" i="37"/>
  <c r="G967" i="37"/>
  <c r="E967" i="37"/>
  <c r="D967" i="37"/>
  <c r="C967" i="37"/>
  <c r="H966" i="37"/>
  <c r="G966" i="37"/>
  <c r="D966" i="37"/>
  <c r="C966" i="37"/>
  <c r="H965" i="37"/>
  <c r="G965" i="37"/>
  <c r="D965" i="37"/>
  <c r="C965" i="37"/>
  <c r="H964" i="37"/>
  <c r="G964" i="37"/>
  <c r="E964" i="37"/>
  <c r="D964" i="37"/>
  <c r="C964" i="37"/>
  <c r="H963" i="37"/>
  <c r="G963" i="37"/>
  <c r="D963" i="37"/>
  <c r="C963" i="37"/>
  <c r="H962" i="37"/>
  <c r="G962" i="37"/>
  <c r="D962" i="37"/>
  <c r="C962" i="37"/>
  <c r="H961" i="37"/>
  <c r="G961" i="37"/>
  <c r="E961" i="37"/>
  <c r="D961" i="37"/>
  <c r="C961" i="37"/>
  <c r="BB31" i="37"/>
  <c r="BB28" i="37"/>
  <c r="BB24" i="37"/>
  <c r="BB22" i="37"/>
  <c r="BB14" i="37"/>
  <c r="BB12" i="37"/>
  <c r="BB10" i="37"/>
  <c r="AG1" i="37"/>
  <c r="AK1" i="37" s="1"/>
  <c r="AS1" i="37" s="1"/>
  <c r="AC1" i="37"/>
  <c r="Y1" i="37"/>
  <c r="U1" i="37"/>
  <c r="Q1" i="37"/>
  <c r="M1" i="37"/>
  <c r="I1" i="37"/>
  <c r="E1" i="37"/>
  <c r="A1" i="37"/>
  <c r="AO1" i="37" l="1"/>
  <c r="B3" i="1"/>
  <c r="P676" i="4" l="1"/>
  <c r="P675" i="4"/>
  <c r="P846" i="4" l="1"/>
  <c r="P847" i="4"/>
  <c r="P848" i="4"/>
  <c r="P849" i="4"/>
  <c r="P850" i="4"/>
  <c r="P851" i="4"/>
  <c r="P852" i="4"/>
  <c r="P853" i="4"/>
  <c r="P854" i="4"/>
  <c r="P855" i="4"/>
  <c r="P856" i="4"/>
  <c r="P857" i="4"/>
  <c r="P858" i="4"/>
  <c r="P859" i="4"/>
  <c r="B4" i="1" l="1"/>
  <c r="B5" i="1" s="1"/>
  <c r="B6" i="1" s="1"/>
  <c r="B7" i="1" s="1"/>
  <c r="B8" i="1" s="1"/>
  <c r="B9" i="1" s="1"/>
  <c r="B10" i="1" s="1"/>
  <c r="G2" i="1"/>
  <c r="AX1102" i="4"/>
  <c r="AW1102" i="4"/>
  <c r="AV1102" i="4"/>
  <c r="AU1102" i="4"/>
  <c r="AT1102" i="4"/>
  <c r="AS1102" i="4"/>
  <c r="AR1102" i="4"/>
  <c r="AQ1102" i="4"/>
  <c r="AP1102" i="4"/>
  <c r="AO1102" i="4"/>
  <c r="AD1102" i="4"/>
  <c r="AC1102" i="4"/>
  <c r="AX1101" i="4"/>
  <c r="AW1101" i="4"/>
  <c r="AV1101" i="4"/>
  <c r="AU1101" i="4"/>
  <c r="AT1101" i="4"/>
  <c r="AS1101" i="4"/>
  <c r="AR1101" i="4"/>
  <c r="AQ1101" i="4"/>
  <c r="AP1101" i="4"/>
  <c r="AO1101" i="4"/>
  <c r="AD1101" i="4"/>
  <c r="AC1101" i="4"/>
  <c r="AX1100" i="4"/>
  <c r="AW1100" i="4"/>
  <c r="AV1100" i="4"/>
  <c r="AU1100" i="4"/>
  <c r="AT1100" i="4"/>
  <c r="AS1100" i="4"/>
  <c r="AR1100" i="4"/>
  <c r="AQ1100" i="4"/>
  <c r="AP1100" i="4"/>
  <c r="AO1100" i="4"/>
  <c r="AN1100" i="4"/>
  <c r="AM1100" i="4"/>
  <c r="AD1100" i="4"/>
  <c r="AC1100" i="4"/>
  <c r="AX1099" i="4"/>
  <c r="AP1099" i="4"/>
  <c r="AO1099" i="4"/>
  <c r="AD1099" i="4"/>
  <c r="AC1099" i="4"/>
  <c r="AX1098" i="4"/>
  <c r="AP1098" i="4"/>
  <c r="AO1098" i="4"/>
  <c r="AD1098" i="4"/>
  <c r="AC1098" i="4"/>
  <c r="AX1097" i="4"/>
  <c r="AP1097" i="4"/>
  <c r="AO1097" i="4"/>
  <c r="AM1097" i="4"/>
  <c r="AD1097" i="4"/>
  <c r="AC1097" i="4"/>
  <c r="AX1096" i="4"/>
  <c r="AP1096" i="4"/>
  <c r="AO1096" i="4"/>
  <c r="AD1096" i="4"/>
  <c r="AC1096" i="4"/>
  <c r="AX1095" i="4"/>
  <c r="AP1095" i="4"/>
  <c r="AO1095" i="4"/>
  <c r="AD1095" i="4"/>
  <c r="AC1095" i="4"/>
  <c r="AX1094" i="4"/>
  <c r="AP1094" i="4"/>
  <c r="AO1094" i="4"/>
  <c r="AM1094" i="4"/>
  <c r="AD1094" i="4"/>
  <c r="AC1094" i="4"/>
  <c r="AX1093" i="4"/>
  <c r="AP1093" i="4"/>
  <c r="AO1093" i="4"/>
  <c r="AD1093" i="4"/>
  <c r="AC1093" i="4"/>
  <c r="AX1092" i="4"/>
  <c r="AP1092" i="4"/>
  <c r="AO1092" i="4"/>
  <c r="AD1092" i="4"/>
  <c r="AC1092" i="4"/>
  <c r="AX1091" i="4"/>
  <c r="AP1091" i="4"/>
  <c r="AO1091" i="4"/>
  <c r="AM1091" i="4"/>
  <c r="AD1091" i="4"/>
  <c r="AC1091" i="4"/>
  <c r="AX1090" i="4"/>
  <c r="AP1090" i="4"/>
  <c r="AO1090" i="4"/>
  <c r="AD1090" i="4"/>
  <c r="AC1090" i="4"/>
  <c r="AX1089" i="4"/>
  <c r="AP1089" i="4"/>
  <c r="AO1089" i="4"/>
  <c r="AD1089" i="4"/>
  <c r="AC1089" i="4"/>
  <c r="AX1088" i="4"/>
  <c r="AP1088" i="4"/>
  <c r="AO1088" i="4"/>
  <c r="AM1088" i="4"/>
  <c r="AD1088" i="4"/>
  <c r="AC1088" i="4"/>
  <c r="AX1087" i="4"/>
  <c r="AP1087" i="4"/>
  <c r="AO1087" i="4"/>
  <c r="AD1087" i="4"/>
  <c r="AC1087" i="4"/>
  <c r="AX1086" i="4"/>
  <c r="AP1086" i="4"/>
  <c r="AO1086" i="4"/>
  <c r="AD1086" i="4"/>
  <c r="AC1086" i="4"/>
  <c r="AX1085" i="4"/>
  <c r="AP1085" i="4"/>
  <c r="AO1085" i="4"/>
  <c r="AM1085" i="4"/>
  <c r="AD1085" i="4"/>
  <c r="AC1085" i="4"/>
  <c r="AX1084" i="4"/>
  <c r="AP1084" i="4"/>
  <c r="AO1084" i="4"/>
  <c r="AD1084" i="4"/>
  <c r="AC1084" i="4"/>
  <c r="AX1083" i="4"/>
  <c r="AP1083" i="4"/>
  <c r="AO1083" i="4"/>
  <c r="AD1083" i="4"/>
  <c r="AC1083" i="4"/>
  <c r="AX1082" i="4"/>
  <c r="AP1082" i="4"/>
  <c r="AO1082" i="4"/>
  <c r="AM1082" i="4"/>
  <c r="AD1082" i="4"/>
  <c r="AC1082" i="4"/>
  <c r="AX1081" i="4"/>
  <c r="AP1081" i="4"/>
  <c r="AO1081" i="4"/>
  <c r="AD1081" i="4"/>
  <c r="AC1081" i="4"/>
  <c r="AX1080" i="4"/>
  <c r="AP1080" i="4"/>
  <c r="AO1080" i="4"/>
  <c r="AD1080" i="4"/>
  <c r="AC1080" i="4"/>
  <c r="AX1079" i="4"/>
  <c r="AP1079" i="4"/>
  <c r="AO1079" i="4"/>
  <c r="AM1079" i="4"/>
  <c r="AD1079" i="4"/>
  <c r="AC1079" i="4"/>
  <c r="AX1078" i="4"/>
  <c r="AP1078" i="4"/>
  <c r="AO1078" i="4"/>
  <c r="AD1078" i="4"/>
  <c r="AC1078" i="4"/>
  <c r="AX1077" i="4"/>
  <c r="AP1077" i="4"/>
  <c r="AO1077" i="4"/>
  <c r="AD1077" i="4"/>
  <c r="AC1077" i="4"/>
  <c r="AX1076" i="4"/>
  <c r="AP1076" i="4"/>
  <c r="AO1076" i="4"/>
  <c r="AM1076" i="4"/>
  <c r="AD1076" i="4"/>
  <c r="AC1076" i="4"/>
  <c r="AX1075" i="4"/>
  <c r="AP1075" i="4"/>
  <c r="AO1075" i="4"/>
  <c r="AD1075" i="4"/>
  <c r="AC1075" i="4"/>
  <c r="AX1074" i="4"/>
  <c r="AP1074" i="4"/>
  <c r="AO1074" i="4"/>
  <c r="AD1074" i="4"/>
  <c r="AC1074" i="4"/>
  <c r="AX1073" i="4"/>
  <c r="AP1073" i="4"/>
  <c r="AO1073" i="4"/>
  <c r="AM1073" i="4"/>
  <c r="AD1073" i="4"/>
  <c r="AC1073" i="4"/>
  <c r="AX1072" i="4"/>
  <c r="AP1072" i="4"/>
  <c r="AO1072" i="4"/>
  <c r="AD1072" i="4"/>
  <c r="AC1072" i="4"/>
  <c r="AX1071" i="4"/>
  <c r="AP1071" i="4"/>
  <c r="AO1071" i="4"/>
  <c r="AD1071" i="4"/>
  <c r="AC1071" i="4"/>
  <c r="AX1070" i="4"/>
  <c r="AP1070" i="4"/>
  <c r="AO1070" i="4"/>
  <c r="AM1070" i="4"/>
  <c r="AD1070" i="4"/>
  <c r="AC1070" i="4"/>
  <c r="AX1069" i="4"/>
  <c r="AP1069" i="4"/>
  <c r="AO1069" i="4"/>
  <c r="AD1069" i="4"/>
  <c r="AC1069" i="4"/>
  <c r="AX1068" i="4"/>
  <c r="AP1068" i="4"/>
  <c r="AO1068" i="4"/>
  <c r="AD1068" i="4"/>
  <c r="AC1068" i="4"/>
  <c r="AX1067" i="4"/>
  <c r="AP1067" i="4"/>
  <c r="AO1067" i="4"/>
  <c r="AM1067" i="4"/>
  <c r="AD1067" i="4"/>
  <c r="AC1067" i="4"/>
  <c r="AX1066" i="4"/>
  <c r="AP1066" i="4"/>
  <c r="AO1066" i="4"/>
  <c r="AD1066" i="4"/>
  <c r="AC1066" i="4"/>
  <c r="AX1065" i="4"/>
  <c r="AP1065" i="4"/>
  <c r="AO1065" i="4"/>
  <c r="AD1065" i="4"/>
  <c r="AC1065" i="4"/>
  <c r="AX1064" i="4"/>
  <c r="AP1064" i="4"/>
  <c r="AO1064" i="4"/>
  <c r="AM1064" i="4"/>
  <c r="AD1064" i="4"/>
  <c r="AC1064" i="4"/>
  <c r="AX1063" i="4"/>
  <c r="AP1063" i="4"/>
  <c r="AO1063" i="4"/>
  <c r="AD1063" i="4"/>
  <c r="AC1063" i="4"/>
  <c r="AX1062" i="4"/>
  <c r="AP1062" i="4"/>
  <c r="AO1062" i="4"/>
  <c r="AD1062" i="4"/>
  <c r="AC1062" i="4"/>
  <c r="AX1061" i="4"/>
  <c r="AP1061" i="4"/>
  <c r="AO1061" i="4"/>
  <c r="AM1061" i="4"/>
  <c r="AD1061" i="4"/>
  <c r="AC1061" i="4"/>
  <c r="AX1060" i="4"/>
  <c r="AP1060" i="4"/>
  <c r="AO1060" i="4"/>
  <c r="AD1060" i="4"/>
  <c r="AC1060" i="4"/>
  <c r="AX1059" i="4"/>
  <c r="AP1059" i="4"/>
  <c r="AO1059" i="4"/>
  <c r="AD1059" i="4"/>
  <c r="AC1059" i="4"/>
  <c r="AX1058" i="4"/>
  <c r="AP1058" i="4"/>
  <c r="AO1058" i="4"/>
  <c r="AM1058" i="4"/>
  <c r="AD1058" i="4"/>
  <c r="AC1058" i="4"/>
  <c r="AX1057" i="4"/>
  <c r="AP1057" i="4"/>
  <c r="AO1057" i="4"/>
  <c r="AD1057" i="4"/>
  <c r="AC1057" i="4"/>
  <c r="AX1056" i="4"/>
  <c r="AP1056" i="4"/>
  <c r="AO1056" i="4"/>
  <c r="AD1056" i="4"/>
  <c r="AC1056" i="4"/>
  <c r="AX1055" i="4"/>
  <c r="AP1055" i="4"/>
  <c r="AO1055" i="4"/>
  <c r="AM1055" i="4"/>
  <c r="AD1055" i="4"/>
  <c r="AC1055" i="4"/>
  <c r="AX1054" i="4"/>
  <c r="AP1054" i="4"/>
  <c r="AO1054" i="4"/>
  <c r="AD1054" i="4"/>
  <c r="AC1054" i="4"/>
  <c r="AX1053" i="4"/>
  <c r="AP1053" i="4"/>
  <c r="AO1053" i="4"/>
  <c r="AD1053" i="4"/>
  <c r="AC1053" i="4"/>
  <c r="AX1052" i="4"/>
  <c r="AP1052" i="4"/>
  <c r="AO1052" i="4"/>
  <c r="AM1052" i="4"/>
  <c r="AD1052" i="4"/>
  <c r="AC1052" i="4"/>
  <c r="AX1051" i="4"/>
  <c r="AP1051" i="4"/>
  <c r="AO1051" i="4"/>
  <c r="AD1051" i="4"/>
  <c r="AC1051" i="4"/>
  <c r="AX1050" i="4"/>
  <c r="AP1050" i="4"/>
  <c r="AO1050" i="4"/>
  <c r="AD1050" i="4"/>
  <c r="AC1050" i="4"/>
  <c r="AX1049" i="4"/>
  <c r="AP1049" i="4"/>
  <c r="AO1049" i="4"/>
  <c r="AM1049" i="4"/>
  <c r="AD1049" i="4"/>
  <c r="AC1049" i="4"/>
  <c r="AX1048" i="4"/>
  <c r="AP1048" i="4"/>
  <c r="AO1048" i="4"/>
  <c r="AD1048" i="4"/>
  <c r="AC1048" i="4"/>
  <c r="AX1047" i="4"/>
  <c r="AP1047" i="4"/>
  <c r="AO1047" i="4"/>
  <c r="AD1047" i="4"/>
  <c r="AC1047" i="4"/>
  <c r="AX1046" i="4"/>
  <c r="AP1046" i="4"/>
  <c r="AO1046" i="4"/>
  <c r="AM1046" i="4"/>
  <c r="AD1046" i="4"/>
  <c r="AC1046" i="4"/>
  <c r="AX1045" i="4"/>
  <c r="AP1045" i="4"/>
  <c r="AO1045" i="4"/>
  <c r="AD1045" i="4"/>
  <c r="AC1045" i="4"/>
  <c r="AX1044" i="4"/>
  <c r="AP1044" i="4"/>
  <c r="AO1044" i="4"/>
  <c r="AD1044" i="4"/>
  <c r="AC1044" i="4"/>
  <c r="AX1043" i="4"/>
  <c r="AP1043" i="4"/>
  <c r="AO1043" i="4"/>
  <c r="AM1043" i="4"/>
  <c r="AD1043" i="4"/>
  <c r="AC1043" i="4"/>
  <c r="AX1042" i="4"/>
  <c r="AP1042" i="4"/>
  <c r="AO1042" i="4"/>
  <c r="AD1042" i="4"/>
  <c r="AC1042" i="4"/>
  <c r="AX1041" i="4"/>
  <c r="AP1041" i="4"/>
  <c r="AO1041" i="4"/>
  <c r="AD1041" i="4"/>
  <c r="AC1041" i="4"/>
  <c r="AX1040" i="4"/>
  <c r="AP1040" i="4"/>
  <c r="AO1040" i="4"/>
  <c r="AM1040" i="4"/>
  <c r="AD1040" i="4"/>
  <c r="AC1040" i="4"/>
  <c r="AX1039" i="4"/>
  <c r="AP1039" i="4"/>
  <c r="AO1039" i="4"/>
  <c r="AD1039" i="4"/>
  <c r="AC1039" i="4"/>
  <c r="AX1038" i="4"/>
  <c r="AP1038" i="4"/>
  <c r="AO1038" i="4"/>
  <c r="AD1038" i="4"/>
  <c r="AC1038" i="4"/>
  <c r="AX1037" i="4"/>
  <c r="AP1037" i="4"/>
  <c r="AO1037" i="4"/>
  <c r="AM1037" i="4"/>
  <c r="AD1037" i="4"/>
  <c r="AC1037" i="4"/>
  <c r="AX1036" i="4"/>
  <c r="AP1036" i="4"/>
  <c r="AO1036" i="4"/>
  <c r="AD1036" i="4"/>
  <c r="AC1036" i="4"/>
  <c r="AX1035" i="4"/>
  <c r="AP1035" i="4"/>
  <c r="AO1035" i="4"/>
  <c r="AD1035" i="4"/>
  <c r="AC1035" i="4"/>
  <c r="AX1034" i="4"/>
  <c r="AP1034" i="4"/>
  <c r="AO1034" i="4"/>
  <c r="AM1034" i="4"/>
  <c r="AD1034" i="4"/>
  <c r="AC1034" i="4"/>
  <c r="AX1033" i="4"/>
  <c r="AP1033" i="4"/>
  <c r="AO1033" i="4"/>
  <c r="AD1033" i="4"/>
  <c r="AC1033" i="4"/>
  <c r="AX1032" i="4"/>
  <c r="AP1032" i="4"/>
  <c r="AO1032" i="4"/>
  <c r="AD1032" i="4"/>
  <c r="AC1032" i="4"/>
  <c r="AX1031" i="4"/>
  <c r="AP1031" i="4"/>
  <c r="AO1031" i="4"/>
  <c r="AM1031" i="4"/>
  <c r="AD1031" i="4"/>
  <c r="AC1031" i="4"/>
  <c r="AX1030" i="4"/>
  <c r="AP1030" i="4"/>
  <c r="AO1030" i="4"/>
  <c r="AD1030" i="4"/>
  <c r="AC1030" i="4"/>
  <c r="AX1029" i="4"/>
  <c r="AP1029" i="4"/>
  <c r="AO1029" i="4"/>
  <c r="AD1029" i="4"/>
  <c r="AC1029" i="4"/>
  <c r="AX1028" i="4"/>
  <c r="AP1028" i="4"/>
  <c r="AO1028" i="4"/>
  <c r="AM1028" i="4"/>
  <c r="AD1028" i="4"/>
  <c r="AC1028" i="4"/>
  <c r="AX1027" i="4"/>
  <c r="AP1027" i="4"/>
  <c r="AO1027" i="4"/>
  <c r="AD1027" i="4"/>
  <c r="AC1027" i="4"/>
  <c r="AX1026" i="4"/>
  <c r="AP1026" i="4"/>
  <c r="AO1026" i="4"/>
  <c r="AD1026" i="4"/>
  <c r="AC1026" i="4"/>
  <c r="AX1025" i="4"/>
  <c r="AP1025" i="4"/>
  <c r="AO1025" i="4"/>
  <c r="AM1025" i="4"/>
  <c r="AD1025" i="4"/>
  <c r="AC1025" i="4"/>
  <c r="AX1024" i="4"/>
  <c r="AP1024" i="4"/>
  <c r="AO1024" i="4"/>
  <c r="AD1024" i="4"/>
  <c r="AC1024" i="4"/>
  <c r="AX1023" i="4"/>
  <c r="AP1023" i="4"/>
  <c r="AO1023" i="4"/>
  <c r="AD1023" i="4"/>
  <c r="AC1023" i="4"/>
  <c r="AX1022" i="4"/>
  <c r="AP1022" i="4"/>
  <c r="AO1022" i="4"/>
  <c r="AM1022" i="4"/>
  <c r="AD1022" i="4"/>
  <c r="AC1022" i="4"/>
  <c r="AX1021" i="4"/>
  <c r="AP1021" i="4"/>
  <c r="AO1021" i="4"/>
  <c r="AD1021" i="4"/>
  <c r="AC1021" i="4"/>
  <c r="AX1020" i="4"/>
  <c r="AP1020" i="4"/>
  <c r="AO1020" i="4"/>
  <c r="AD1020" i="4"/>
  <c r="AC1020" i="4"/>
  <c r="AX1019" i="4"/>
  <c r="AP1019" i="4"/>
  <c r="AO1019" i="4"/>
  <c r="AM1019" i="4"/>
  <c r="AD1019" i="4"/>
  <c r="AC1019" i="4"/>
  <c r="AX1018" i="4"/>
  <c r="AP1018" i="4"/>
  <c r="AO1018" i="4"/>
  <c r="AD1018" i="4"/>
  <c r="AC1018" i="4"/>
  <c r="AX1017" i="4"/>
  <c r="AP1017" i="4"/>
  <c r="AO1017" i="4"/>
  <c r="AD1017" i="4"/>
  <c r="AC1017" i="4"/>
  <c r="AX1016" i="4"/>
  <c r="AP1016" i="4"/>
  <c r="AO1016" i="4"/>
  <c r="AM1016" i="4"/>
  <c r="AD1016" i="4"/>
  <c r="AC1016" i="4"/>
  <c r="AX1015" i="4"/>
  <c r="AP1015" i="4"/>
  <c r="AO1015" i="4"/>
  <c r="AD1015" i="4"/>
  <c r="AC1015" i="4"/>
  <c r="AX1014" i="4"/>
  <c r="AP1014" i="4"/>
  <c r="AO1014" i="4"/>
  <c r="AD1014" i="4"/>
  <c r="AC1014" i="4"/>
  <c r="AX1013" i="4"/>
  <c r="AP1013" i="4"/>
  <c r="AO1013" i="4"/>
  <c r="AM1013" i="4"/>
  <c r="AD1013" i="4"/>
  <c r="AC1013" i="4"/>
  <c r="Q1013" i="4" s="1"/>
  <c r="AX1012" i="4"/>
  <c r="AP1012" i="4"/>
  <c r="AO1012" i="4"/>
  <c r="AD1012" i="4"/>
  <c r="AC1012" i="4"/>
  <c r="AX1011" i="4"/>
  <c r="AP1011" i="4"/>
  <c r="AO1011" i="4"/>
  <c r="AD1011" i="4"/>
  <c r="AC1011" i="4"/>
  <c r="AX1010" i="4"/>
  <c r="AP1010" i="4"/>
  <c r="AO1010" i="4"/>
  <c r="AM1010" i="4"/>
  <c r="AD1010" i="4"/>
  <c r="AC1010" i="4"/>
  <c r="AX1009" i="4"/>
  <c r="AP1009" i="4"/>
  <c r="AO1009" i="4"/>
  <c r="AD1009" i="4"/>
  <c r="AC1009" i="4"/>
  <c r="AX1008" i="4"/>
  <c r="AP1008" i="4"/>
  <c r="AO1008" i="4"/>
  <c r="AD1008" i="4"/>
  <c r="AC1008" i="4"/>
  <c r="AX1007" i="4"/>
  <c r="AP1007" i="4"/>
  <c r="AO1007" i="4"/>
  <c r="AM1007" i="4"/>
  <c r="AD1007" i="4"/>
  <c r="AC1007" i="4"/>
  <c r="Y1006" i="4"/>
  <c r="Q1006" i="4"/>
  <c r="P1006" i="4"/>
  <c r="Y1005" i="4"/>
  <c r="Q1005" i="4"/>
  <c r="P1005" i="4"/>
  <c r="Y1004" i="4"/>
  <c r="Q1004" i="4"/>
  <c r="P1004" i="4"/>
  <c r="Y1003" i="4"/>
  <c r="Q1003" i="4"/>
  <c r="P1003" i="4"/>
  <c r="Y1002" i="4"/>
  <c r="Q1002" i="4"/>
  <c r="P1002" i="4"/>
  <c r="Y1001" i="4"/>
  <c r="Q1001" i="4"/>
  <c r="P1001" i="4"/>
  <c r="Y1000" i="4"/>
  <c r="Q1000" i="4"/>
  <c r="P1000" i="4"/>
  <c r="Y999" i="4"/>
  <c r="Q999" i="4"/>
  <c r="P999" i="4"/>
  <c r="Y998" i="4"/>
  <c r="Q998" i="4"/>
  <c r="P998" i="4"/>
  <c r="Y997" i="4"/>
  <c r="Q997" i="4"/>
  <c r="P997" i="4"/>
  <c r="Y996" i="4"/>
  <c r="Q996" i="4"/>
  <c r="P996" i="4"/>
  <c r="Y995" i="4"/>
  <c r="Q995" i="4"/>
  <c r="P995" i="4"/>
  <c r="Y994" i="4"/>
  <c r="Q994" i="4"/>
  <c r="P994" i="4"/>
  <c r="Y993" i="4"/>
  <c r="Q993" i="4"/>
  <c r="P993" i="4"/>
  <c r="Y992" i="4"/>
  <c r="Q992" i="4"/>
  <c r="P992" i="4"/>
  <c r="Y991" i="4"/>
  <c r="Q991" i="4"/>
  <c r="P991" i="4"/>
  <c r="Y990" i="4"/>
  <c r="Q990" i="4"/>
  <c r="P990" i="4"/>
  <c r="Y989" i="4"/>
  <c r="Q989" i="4"/>
  <c r="P989" i="4"/>
  <c r="Y988" i="4"/>
  <c r="Q988" i="4"/>
  <c r="P988" i="4"/>
  <c r="Y987" i="4"/>
  <c r="Q987" i="4"/>
  <c r="P987" i="4"/>
  <c r="Y986" i="4"/>
  <c r="Q986" i="4"/>
  <c r="P986" i="4"/>
  <c r="Y985" i="4"/>
  <c r="Q985" i="4"/>
  <c r="P985" i="4"/>
  <c r="Y984" i="4"/>
  <c r="Q984" i="4"/>
  <c r="P984" i="4"/>
  <c r="Y983" i="4"/>
  <c r="Q983" i="4"/>
  <c r="P983" i="4"/>
  <c r="Y982" i="4"/>
  <c r="Q982" i="4"/>
  <c r="P982" i="4"/>
  <c r="Y981" i="4"/>
  <c r="Q981" i="4"/>
  <c r="P981" i="4"/>
  <c r="Y980" i="4"/>
  <c r="Q980" i="4"/>
  <c r="P980" i="4"/>
  <c r="Y979" i="4"/>
  <c r="Q979" i="4"/>
  <c r="P979" i="4"/>
  <c r="Y978" i="4"/>
  <c r="Q978" i="4"/>
  <c r="P978" i="4"/>
  <c r="Y977" i="4"/>
  <c r="Q977" i="4"/>
  <c r="P977" i="4"/>
  <c r="Y976" i="4"/>
  <c r="Q976" i="4"/>
  <c r="P976" i="4"/>
  <c r="Y975" i="4"/>
  <c r="Q975" i="4"/>
  <c r="P975" i="4"/>
  <c r="Y974" i="4"/>
  <c r="Q974" i="4"/>
  <c r="P974" i="4"/>
  <c r="Y973" i="4"/>
  <c r="Q973" i="4"/>
  <c r="P973" i="4"/>
  <c r="Y972" i="4"/>
  <c r="Q972" i="4"/>
  <c r="P972" i="4"/>
  <c r="Y971" i="4"/>
  <c r="Q971" i="4"/>
  <c r="P971" i="4"/>
  <c r="Y970" i="4"/>
  <c r="Q970" i="4"/>
  <c r="P970" i="4"/>
  <c r="Y969" i="4"/>
  <c r="Q969" i="4"/>
  <c r="P969" i="4"/>
  <c r="Y968" i="4"/>
  <c r="Q968" i="4"/>
  <c r="P968" i="4"/>
  <c r="Y967" i="4"/>
  <c r="Q967" i="4"/>
  <c r="P967" i="4"/>
  <c r="Y966" i="4"/>
  <c r="Q966" i="4"/>
  <c r="P966" i="4"/>
  <c r="Y965" i="4"/>
  <c r="Q965" i="4"/>
  <c r="P965" i="4"/>
  <c r="Y964" i="4"/>
  <c r="Q964" i="4"/>
  <c r="P964" i="4"/>
  <c r="Y963" i="4"/>
  <c r="Q963" i="4"/>
  <c r="P963" i="4"/>
  <c r="Y962" i="4"/>
  <c r="Q962" i="4"/>
  <c r="P962" i="4"/>
  <c r="Y961" i="4"/>
  <c r="Q961" i="4"/>
  <c r="P961" i="4"/>
  <c r="Y960" i="4"/>
  <c r="Q960" i="4"/>
  <c r="P960" i="4"/>
  <c r="Y959" i="4"/>
  <c r="Q959" i="4"/>
  <c r="P959" i="4"/>
  <c r="Y958" i="4"/>
  <c r="Q958" i="4"/>
  <c r="P958" i="4"/>
  <c r="Y957" i="4"/>
  <c r="Q957" i="4"/>
  <c r="P957" i="4"/>
  <c r="Y956" i="4"/>
  <c r="Q956" i="4"/>
  <c r="P956" i="4"/>
  <c r="Y955" i="4"/>
  <c r="Q955" i="4"/>
  <c r="P955" i="4"/>
  <c r="Y954" i="4"/>
  <c r="Q954" i="4"/>
  <c r="P954" i="4"/>
  <c r="Y953" i="4"/>
  <c r="Q953" i="4"/>
  <c r="P953" i="4"/>
  <c r="Y952" i="4"/>
  <c r="Q952" i="4"/>
  <c r="P952" i="4"/>
  <c r="Y951" i="4"/>
  <c r="Q951" i="4"/>
  <c r="P951" i="4"/>
  <c r="Y950" i="4"/>
  <c r="Q950" i="4"/>
  <c r="P950" i="4"/>
  <c r="Y949" i="4"/>
  <c r="Q949" i="4"/>
  <c r="P949" i="4"/>
  <c r="Y948" i="4"/>
  <c r="Q948" i="4"/>
  <c r="P948" i="4"/>
  <c r="Y947" i="4"/>
  <c r="Q947" i="4"/>
  <c r="P947" i="4"/>
  <c r="Y946" i="4"/>
  <c r="Q946" i="4"/>
  <c r="P946" i="4"/>
  <c r="Y945" i="4"/>
  <c r="Q945" i="4"/>
  <c r="P945" i="4"/>
  <c r="Y944" i="4"/>
  <c r="Q944" i="4"/>
  <c r="P944" i="4"/>
  <c r="Y943" i="4"/>
  <c r="Q943" i="4"/>
  <c r="P943" i="4"/>
  <c r="Y942" i="4"/>
  <c r="Q942" i="4"/>
  <c r="P942" i="4"/>
  <c r="Y941" i="4"/>
  <c r="Q941" i="4"/>
  <c r="P941" i="4"/>
  <c r="Y940" i="4"/>
  <c r="Q940" i="4"/>
  <c r="P940" i="4"/>
  <c r="Y939" i="4"/>
  <c r="Q939" i="4"/>
  <c r="P939" i="4"/>
  <c r="Y938" i="4"/>
  <c r="Q938" i="4"/>
  <c r="P938" i="4"/>
  <c r="Y937" i="4"/>
  <c r="Q937" i="4"/>
  <c r="P937" i="4"/>
  <c r="Y936" i="4"/>
  <c r="Q936" i="4"/>
  <c r="P936" i="4"/>
  <c r="Y935" i="4"/>
  <c r="Q935" i="4"/>
  <c r="P935" i="4"/>
  <c r="Y934" i="4"/>
  <c r="Q934" i="4"/>
  <c r="P934" i="4"/>
  <c r="Y933" i="4"/>
  <c r="Q933" i="4"/>
  <c r="P933" i="4"/>
  <c r="Y932" i="4"/>
  <c r="Q932" i="4"/>
  <c r="P932" i="4"/>
  <c r="Y931" i="4"/>
  <c r="Q931" i="4"/>
  <c r="P931" i="4"/>
  <c r="Y930" i="4"/>
  <c r="Q930" i="4"/>
  <c r="P930" i="4"/>
  <c r="Y929" i="4"/>
  <c r="Q929" i="4"/>
  <c r="P929" i="4"/>
  <c r="Y928" i="4"/>
  <c r="Q928" i="4"/>
  <c r="P928" i="4"/>
  <c r="Y927" i="4"/>
  <c r="Q927" i="4"/>
  <c r="P927" i="4"/>
  <c r="Y926" i="4"/>
  <c r="Q926" i="4"/>
  <c r="P926" i="4"/>
  <c r="Y925" i="4"/>
  <c r="Q925" i="4"/>
  <c r="P925" i="4"/>
  <c r="Y924" i="4"/>
  <c r="Q924" i="4"/>
  <c r="P924" i="4"/>
  <c r="Y923" i="4"/>
  <c r="Q923" i="4"/>
  <c r="P923" i="4"/>
  <c r="Y922" i="4"/>
  <c r="Q922" i="4"/>
  <c r="P922" i="4"/>
  <c r="Y921" i="4"/>
  <c r="Q921" i="4"/>
  <c r="P921" i="4"/>
  <c r="Y920" i="4"/>
  <c r="Q920" i="4"/>
  <c r="P920" i="4"/>
  <c r="Y919" i="4"/>
  <c r="Q919" i="4"/>
  <c r="P919" i="4"/>
  <c r="Y918" i="4"/>
  <c r="Q918" i="4"/>
  <c r="P918" i="4"/>
  <c r="Y917" i="4"/>
  <c r="Q917" i="4"/>
  <c r="P917" i="4"/>
  <c r="Y916" i="4"/>
  <c r="Q916" i="4"/>
  <c r="P916" i="4"/>
  <c r="Y915" i="4"/>
  <c r="Q915" i="4"/>
  <c r="P915" i="4"/>
  <c r="Y914" i="4"/>
  <c r="Q914" i="4"/>
  <c r="P914" i="4"/>
  <c r="Y913" i="4"/>
  <c r="Q913" i="4"/>
  <c r="P913" i="4"/>
  <c r="Y912" i="4"/>
  <c r="Q912" i="4"/>
  <c r="P912" i="4"/>
  <c r="Y911" i="4"/>
  <c r="Q911" i="4"/>
  <c r="P911" i="4"/>
  <c r="Y910" i="4"/>
  <c r="Q910" i="4"/>
  <c r="P910" i="4"/>
  <c r="Y909" i="4"/>
  <c r="Q909" i="4"/>
  <c r="P909" i="4"/>
  <c r="Y908" i="4"/>
  <c r="Q908" i="4"/>
  <c r="P908" i="4"/>
  <c r="Y907" i="4"/>
  <c r="Q907" i="4"/>
  <c r="P907" i="4"/>
  <c r="Y906" i="4"/>
  <c r="Q906" i="4"/>
  <c r="P906" i="4"/>
  <c r="Y905" i="4"/>
  <c r="Q905" i="4"/>
  <c r="P905" i="4"/>
  <c r="Y904" i="4"/>
  <c r="Q904" i="4"/>
  <c r="P904" i="4"/>
  <c r="Y903" i="4"/>
  <c r="Q903" i="4"/>
  <c r="P903" i="4"/>
  <c r="Y902" i="4"/>
  <c r="Q902" i="4"/>
  <c r="P902" i="4"/>
  <c r="Y901" i="4"/>
  <c r="Q901" i="4"/>
  <c r="P901" i="4"/>
  <c r="Y900" i="4"/>
  <c r="Q900" i="4"/>
  <c r="P900" i="4"/>
  <c r="Y899" i="4"/>
  <c r="Q899" i="4"/>
  <c r="P899" i="4"/>
  <c r="Y898" i="4"/>
  <c r="Q898" i="4"/>
  <c r="P898" i="4"/>
  <c r="Y897" i="4"/>
  <c r="Q897" i="4"/>
  <c r="P897" i="4"/>
  <c r="Y896" i="4"/>
  <c r="Q896" i="4"/>
  <c r="P896" i="4"/>
  <c r="Y895" i="4"/>
  <c r="Q895" i="4"/>
  <c r="P895" i="4"/>
  <c r="Y894" i="4"/>
  <c r="Q894" i="4"/>
  <c r="P894" i="4"/>
  <c r="Y893" i="4"/>
  <c r="Q893" i="4"/>
  <c r="P893" i="4"/>
  <c r="Y892" i="4"/>
  <c r="Q892" i="4"/>
  <c r="P892" i="4"/>
  <c r="Y891" i="4"/>
  <c r="Q891" i="4"/>
  <c r="P891" i="4"/>
  <c r="Y890" i="4"/>
  <c r="Q890" i="4"/>
  <c r="P890" i="4"/>
  <c r="Y889" i="4"/>
  <c r="Q889" i="4"/>
  <c r="P889" i="4"/>
  <c r="Y888" i="4"/>
  <c r="Q888" i="4"/>
  <c r="P888" i="4"/>
  <c r="Y887" i="4"/>
  <c r="Q887" i="4"/>
  <c r="P887" i="4"/>
  <c r="Y886" i="4"/>
  <c r="Q886" i="4"/>
  <c r="P886" i="4"/>
  <c r="Y885" i="4"/>
  <c r="Q885" i="4"/>
  <c r="P885" i="4"/>
  <c r="Y884" i="4"/>
  <c r="Q884" i="4"/>
  <c r="P884" i="4"/>
  <c r="Y883" i="4"/>
  <c r="Q883" i="4"/>
  <c r="P883" i="4"/>
  <c r="Y882" i="4"/>
  <c r="Q882" i="4"/>
  <c r="P882" i="4"/>
  <c r="Y881" i="4"/>
  <c r="Q881" i="4"/>
  <c r="P881" i="4"/>
  <c r="Y880" i="4"/>
  <c r="Q880" i="4"/>
  <c r="P880" i="4"/>
  <c r="Y879" i="4"/>
  <c r="Q879" i="4"/>
  <c r="P879" i="4"/>
  <c r="Y878" i="4"/>
  <c r="Q878" i="4"/>
  <c r="P878" i="4"/>
  <c r="Y877" i="4"/>
  <c r="Q877" i="4"/>
  <c r="P877" i="4"/>
  <c r="Y876" i="4"/>
  <c r="Q876" i="4"/>
  <c r="P876" i="4"/>
  <c r="Y875" i="4"/>
  <c r="Q875" i="4"/>
  <c r="P875" i="4"/>
  <c r="Y874" i="4"/>
  <c r="Q874" i="4"/>
  <c r="P874" i="4"/>
  <c r="Y873" i="4"/>
  <c r="Q873" i="4"/>
  <c r="P873" i="4"/>
  <c r="Y872" i="4"/>
  <c r="Q872" i="4"/>
  <c r="P872" i="4"/>
  <c r="Y871" i="4"/>
  <c r="Q871" i="4"/>
  <c r="P871" i="4"/>
  <c r="Y870" i="4"/>
  <c r="Q870" i="4"/>
  <c r="P870" i="4"/>
  <c r="Y869" i="4"/>
  <c r="Q869" i="4"/>
  <c r="P869" i="4"/>
  <c r="Y868" i="4"/>
  <c r="Q868" i="4"/>
  <c r="P868" i="4"/>
  <c r="Y867" i="4"/>
  <c r="Q867" i="4"/>
  <c r="P867" i="4"/>
  <c r="Y866" i="4"/>
  <c r="Q866" i="4"/>
  <c r="P866" i="4"/>
  <c r="Y865" i="4"/>
  <c r="Q865" i="4"/>
  <c r="P865" i="4"/>
  <c r="Y864" i="4"/>
  <c r="Q864" i="4"/>
  <c r="P864" i="4"/>
  <c r="Y863" i="4"/>
  <c r="Q863" i="4"/>
  <c r="P863" i="4"/>
  <c r="Y862" i="4"/>
  <c r="Q862" i="4"/>
  <c r="P862" i="4"/>
  <c r="Y861" i="4"/>
  <c r="Q861" i="4"/>
  <c r="P861" i="4"/>
  <c r="Y860" i="4"/>
  <c r="Q860" i="4"/>
  <c r="P860" i="4"/>
  <c r="Y859" i="4"/>
  <c r="Q859" i="4"/>
  <c r="Y858" i="4"/>
  <c r="Q858" i="4"/>
  <c r="Y857" i="4"/>
  <c r="Q857" i="4"/>
  <c r="Y856" i="4"/>
  <c r="Q856" i="4"/>
  <c r="Y855" i="4"/>
  <c r="Q855" i="4"/>
  <c r="Y854" i="4"/>
  <c r="Q854" i="4"/>
  <c r="Y853" i="4"/>
  <c r="Q853" i="4"/>
  <c r="Y852" i="4"/>
  <c r="Q852" i="4"/>
  <c r="Y851" i="4"/>
  <c r="Q851" i="4"/>
  <c r="Y850" i="4"/>
  <c r="Q850" i="4"/>
  <c r="Y849" i="4"/>
  <c r="Q849" i="4"/>
  <c r="Y848" i="4"/>
  <c r="Q848" i="4"/>
  <c r="Y847" i="4"/>
  <c r="Q847" i="4"/>
  <c r="Y846" i="4"/>
  <c r="Q846" i="4"/>
  <c r="Y845" i="4"/>
  <c r="Q845" i="4"/>
  <c r="P845" i="4"/>
  <c r="Y844" i="4"/>
  <c r="Q844" i="4"/>
  <c r="P844" i="4"/>
  <c r="Y843" i="4"/>
  <c r="Q843" i="4"/>
  <c r="P843" i="4"/>
  <c r="Y842" i="4"/>
  <c r="Q842" i="4"/>
  <c r="P842" i="4"/>
  <c r="Y841" i="4"/>
  <c r="Q841" i="4"/>
  <c r="P841" i="4"/>
  <c r="Y840" i="4"/>
  <c r="Q840" i="4"/>
  <c r="P840" i="4"/>
  <c r="Y839" i="4"/>
  <c r="Q839" i="4"/>
  <c r="P839" i="4"/>
  <c r="Y838" i="4"/>
  <c r="Q838" i="4"/>
  <c r="P838" i="4"/>
  <c r="Y837" i="4"/>
  <c r="Q837" i="4"/>
  <c r="P837" i="4"/>
  <c r="Y836" i="4"/>
  <c r="Q836" i="4"/>
  <c r="P836" i="4"/>
  <c r="Y835" i="4"/>
  <c r="Q835" i="4"/>
  <c r="P835" i="4"/>
  <c r="Y834" i="4"/>
  <c r="Q834" i="4"/>
  <c r="P834" i="4"/>
  <c r="Y833" i="4"/>
  <c r="Q833" i="4"/>
  <c r="P833" i="4"/>
  <c r="Y832" i="4"/>
  <c r="Q832" i="4"/>
  <c r="P832" i="4"/>
  <c r="Y831" i="4"/>
  <c r="Q831" i="4"/>
  <c r="P831" i="4"/>
  <c r="Y830" i="4"/>
  <c r="Q830" i="4"/>
  <c r="P830" i="4"/>
  <c r="Y829" i="4"/>
  <c r="Q829" i="4"/>
  <c r="P829" i="4"/>
  <c r="Y828" i="4"/>
  <c r="Q828" i="4"/>
  <c r="P828" i="4"/>
  <c r="Y827" i="4"/>
  <c r="Q827" i="4"/>
  <c r="P827" i="4"/>
  <c r="Y826" i="4"/>
  <c r="Q826" i="4"/>
  <c r="P826" i="4"/>
  <c r="Y825" i="4"/>
  <c r="Q825" i="4"/>
  <c r="P825" i="4"/>
  <c r="Y824" i="4"/>
  <c r="Q824" i="4"/>
  <c r="P824" i="4"/>
  <c r="Y823" i="4"/>
  <c r="Q823" i="4"/>
  <c r="P823" i="4"/>
  <c r="Y822" i="4"/>
  <c r="Q822" i="4"/>
  <c r="P822" i="4"/>
  <c r="Y821" i="4"/>
  <c r="Q821" i="4"/>
  <c r="P821" i="4"/>
  <c r="Y820" i="4"/>
  <c r="Q820" i="4"/>
  <c r="P820" i="4"/>
  <c r="Y819" i="4"/>
  <c r="Q819" i="4"/>
  <c r="P819" i="4"/>
  <c r="Y818" i="4"/>
  <c r="Q818" i="4"/>
  <c r="P818" i="4"/>
  <c r="Y817" i="4"/>
  <c r="Q817" i="4"/>
  <c r="P817" i="4"/>
  <c r="Y816" i="4"/>
  <c r="Q816" i="4"/>
  <c r="P816" i="4"/>
  <c r="Y815" i="4"/>
  <c r="Q815" i="4"/>
  <c r="P815" i="4"/>
  <c r="Y814" i="4"/>
  <c r="Q814" i="4"/>
  <c r="P814" i="4"/>
  <c r="Y813" i="4"/>
  <c r="Q813" i="4"/>
  <c r="P813" i="4"/>
  <c r="Y812" i="4"/>
  <c r="Q812" i="4"/>
  <c r="P812" i="4"/>
  <c r="Y811" i="4"/>
  <c r="Q811" i="4"/>
  <c r="P811" i="4"/>
  <c r="Y810" i="4"/>
  <c r="Q810" i="4"/>
  <c r="P810" i="4"/>
  <c r="Y809" i="4"/>
  <c r="Q809" i="4"/>
  <c r="P809" i="4"/>
  <c r="Y808" i="4"/>
  <c r="Q808" i="4"/>
  <c r="P808" i="4"/>
  <c r="Y807" i="4"/>
  <c r="Q807" i="4"/>
  <c r="P807" i="4"/>
  <c r="Y806" i="4"/>
  <c r="Q806" i="4"/>
  <c r="P806" i="4"/>
  <c r="Y805" i="4"/>
  <c r="Q805" i="4"/>
  <c r="P805" i="4"/>
  <c r="Y804" i="4"/>
  <c r="Q804" i="4"/>
  <c r="P804" i="4"/>
  <c r="Y803" i="4"/>
  <c r="Q803" i="4"/>
  <c r="P803" i="4"/>
  <c r="Y802" i="4"/>
  <c r="Q802" i="4"/>
  <c r="P802" i="4"/>
  <c r="Y801" i="4"/>
  <c r="Q801" i="4"/>
  <c r="P801" i="4"/>
  <c r="Y800" i="4"/>
  <c r="Q800" i="4"/>
  <c r="P800" i="4"/>
  <c r="Y799" i="4"/>
  <c r="Q799" i="4"/>
  <c r="P799" i="4"/>
  <c r="Y798" i="4"/>
  <c r="Q798" i="4"/>
  <c r="P798" i="4"/>
  <c r="Y797" i="4"/>
  <c r="Q797" i="4"/>
  <c r="P797" i="4"/>
  <c r="Y796" i="4"/>
  <c r="Q796" i="4"/>
  <c r="P796" i="4"/>
  <c r="Y795" i="4"/>
  <c r="Q795" i="4"/>
  <c r="P795" i="4"/>
  <c r="Y794" i="4"/>
  <c r="Q794" i="4"/>
  <c r="P794" i="4"/>
  <c r="Y793" i="4"/>
  <c r="Q793" i="4"/>
  <c r="P793" i="4"/>
  <c r="Y792" i="4"/>
  <c r="Q792" i="4"/>
  <c r="P792" i="4"/>
  <c r="Y791" i="4"/>
  <c r="Q791" i="4"/>
  <c r="P791" i="4"/>
  <c r="Y790" i="4"/>
  <c r="Q790" i="4"/>
  <c r="P790" i="4"/>
  <c r="Y789" i="4"/>
  <c r="Q789" i="4"/>
  <c r="P789" i="4"/>
  <c r="Y788" i="4"/>
  <c r="Q788" i="4"/>
  <c r="P788" i="4"/>
  <c r="Y787" i="4"/>
  <c r="Q787" i="4"/>
  <c r="P787" i="4"/>
  <c r="Y786" i="4"/>
  <c r="Q786" i="4"/>
  <c r="P786" i="4"/>
  <c r="Y785" i="4"/>
  <c r="Q785" i="4"/>
  <c r="P785" i="4"/>
  <c r="Y784" i="4"/>
  <c r="Q784" i="4"/>
  <c r="P784" i="4"/>
  <c r="Y783" i="4"/>
  <c r="Q783" i="4"/>
  <c r="P783" i="4"/>
  <c r="Y782" i="4"/>
  <c r="Q782" i="4"/>
  <c r="P782" i="4"/>
  <c r="Y781" i="4"/>
  <c r="Q781" i="4"/>
  <c r="P781" i="4"/>
  <c r="Y780" i="4"/>
  <c r="Q780" i="4"/>
  <c r="P780" i="4"/>
  <c r="Y779" i="4"/>
  <c r="Q779" i="4"/>
  <c r="P779" i="4"/>
  <c r="Y778" i="4"/>
  <c r="Q778" i="4"/>
  <c r="P778" i="4"/>
  <c r="Y777" i="4"/>
  <c r="Q777" i="4"/>
  <c r="P777" i="4"/>
  <c r="Y776" i="4"/>
  <c r="Q776" i="4"/>
  <c r="P776" i="4"/>
  <c r="Y775" i="4"/>
  <c r="Q775" i="4"/>
  <c r="P775" i="4"/>
  <c r="Y774" i="4"/>
  <c r="Q774" i="4"/>
  <c r="P774" i="4"/>
  <c r="Y773" i="4"/>
  <c r="Q773" i="4"/>
  <c r="P773" i="4"/>
  <c r="Y772" i="4"/>
  <c r="Q772" i="4"/>
  <c r="P772" i="4"/>
  <c r="Y771" i="4"/>
  <c r="Q771" i="4"/>
  <c r="P771" i="4"/>
  <c r="Y770" i="4"/>
  <c r="Q770" i="4"/>
  <c r="P770" i="4"/>
  <c r="Y769" i="4"/>
  <c r="Q769" i="4"/>
  <c r="P769" i="4"/>
  <c r="Y768" i="4"/>
  <c r="Q768" i="4"/>
  <c r="P768" i="4"/>
  <c r="Y767" i="4"/>
  <c r="Q767" i="4"/>
  <c r="P767" i="4"/>
  <c r="Y766" i="4"/>
  <c r="Q766" i="4"/>
  <c r="P766" i="4"/>
  <c r="Y765" i="4"/>
  <c r="Q765" i="4"/>
  <c r="P765" i="4"/>
  <c r="Y764" i="4"/>
  <c r="Q764" i="4"/>
  <c r="P764" i="4"/>
  <c r="Y763" i="4"/>
  <c r="Q763" i="4"/>
  <c r="P763" i="4"/>
  <c r="Y762" i="4"/>
  <c r="Q762" i="4"/>
  <c r="P762" i="4"/>
  <c r="Y761" i="4"/>
  <c r="Q761" i="4"/>
  <c r="P761" i="4"/>
  <c r="Y760" i="4"/>
  <c r="Q760" i="4"/>
  <c r="P760" i="4"/>
  <c r="Y759" i="4"/>
  <c r="Q759" i="4"/>
  <c r="P759" i="4"/>
  <c r="Y758" i="4"/>
  <c r="Q758" i="4"/>
  <c r="P758" i="4"/>
  <c r="Y757" i="4"/>
  <c r="Q757" i="4"/>
  <c r="P757" i="4"/>
  <c r="Y756" i="4"/>
  <c r="Q756" i="4"/>
  <c r="P756" i="4"/>
  <c r="Y755" i="4"/>
  <c r="Q755" i="4"/>
  <c r="P755" i="4"/>
  <c r="Y754" i="4"/>
  <c r="Q754" i="4"/>
  <c r="P754" i="4"/>
  <c r="Y753" i="4"/>
  <c r="Q753" i="4"/>
  <c r="P753" i="4"/>
  <c r="Y752" i="4"/>
  <c r="Q752" i="4"/>
  <c r="P752" i="4"/>
  <c r="Y751" i="4"/>
  <c r="Q751" i="4"/>
  <c r="P751" i="4"/>
  <c r="Y750" i="4"/>
  <c r="Q750" i="4"/>
  <c r="P750" i="4"/>
  <c r="Y749" i="4"/>
  <c r="Q749" i="4"/>
  <c r="P749" i="4"/>
  <c r="Y748" i="4"/>
  <c r="Q748" i="4"/>
  <c r="P748" i="4"/>
  <c r="Y747" i="4"/>
  <c r="Q747" i="4"/>
  <c r="P747" i="4"/>
  <c r="Y746" i="4"/>
  <c r="Q746" i="4"/>
  <c r="P746" i="4"/>
  <c r="Y745" i="4"/>
  <c r="Q745" i="4"/>
  <c r="P745" i="4"/>
  <c r="Y744" i="4"/>
  <c r="Q744" i="4"/>
  <c r="P744" i="4"/>
  <c r="Y743" i="4"/>
  <c r="Q743" i="4"/>
  <c r="P743" i="4"/>
  <c r="Y742" i="4"/>
  <c r="Q742" i="4"/>
  <c r="P742" i="4"/>
  <c r="Y741" i="4"/>
  <c r="Q741" i="4"/>
  <c r="P741" i="4"/>
  <c r="Y740" i="4"/>
  <c r="Q740" i="4"/>
  <c r="P740" i="4"/>
  <c r="Y739" i="4"/>
  <c r="Q739" i="4"/>
  <c r="P739" i="4"/>
  <c r="Y738" i="4"/>
  <c r="Q738" i="4"/>
  <c r="P738" i="4"/>
  <c r="Y737" i="4"/>
  <c r="Q737" i="4"/>
  <c r="P737" i="4"/>
  <c r="Y736" i="4"/>
  <c r="Q736" i="4"/>
  <c r="P736" i="4"/>
  <c r="Y735" i="4"/>
  <c r="Q735" i="4"/>
  <c r="P735" i="4"/>
  <c r="Y734" i="4"/>
  <c r="Q734" i="4"/>
  <c r="P734" i="4"/>
  <c r="Y733" i="4"/>
  <c r="Q733" i="4"/>
  <c r="P733" i="4"/>
  <c r="Y732" i="4"/>
  <c r="Q732" i="4"/>
  <c r="P732" i="4"/>
  <c r="Y731" i="4"/>
  <c r="Q731" i="4"/>
  <c r="P731" i="4"/>
  <c r="Y730" i="4"/>
  <c r="Q730" i="4"/>
  <c r="P730" i="4"/>
  <c r="Y729" i="4"/>
  <c r="Q729" i="4"/>
  <c r="P729" i="4"/>
  <c r="Y728" i="4"/>
  <c r="Q728" i="4"/>
  <c r="P728" i="4"/>
  <c r="Y727" i="4"/>
  <c r="Q727" i="4"/>
  <c r="P727" i="4"/>
  <c r="Y726" i="4"/>
  <c r="Q726" i="4"/>
  <c r="P726" i="4"/>
  <c r="Y725" i="4"/>
  <c r="Q725" i="4"/>
  <c r="P725" i="4"/>
  <c r="Y724" i="4"/>
  <c r="Q724" i="4"/>
  <c r="P724" i="4"/>
  <c r="Y723" i="4"/>
  <c r="Q723" i="4"/>
  <c r="P723" i="4"/>
  <c r="Y722" i="4"/>
  <c r="Q722" i="4"/>
  <c r="P722" i="4"/>
  <c r="Y721" i="4"/>
  <c r="Q721" i="4"/>
  <c r="P721" i="4"/>
  <c r="Y720" i="4"/>
  <c r="Q720" i="4"/>
  <c r="P720" i="4"/>
  <c r="Y719" i="4"/>
  <c r="Q719" i="4"/>
  <c r="P719" i="4"/>
  <c r="Y718" i="4"/>
  <c r="Q718" i="4"/>
  <c r="P718" i="4"/>
  <c r="Y717" i="4"/>
  <c r="Q717" i="4"/>
  <c r="P717" i="4"/>
  <c r="Y716" i="4"/>
  <c r="Q716" i="4"/>
  <c r="P716" i="4"/>
  <c r="Y715" i="4"/>
  <c r="Q715" i="4"/>
  <c r="P715" i="4"/>
  <c r="Y714" i="4"/>
  <c r="Q714" i="4"/>
  <c r="P714" i="4"/>
  <c r="Y713" i="4"/>
  <c r="Q713" i="4"/>
  <c r="P713" i="4"/>
  <c r="Y712" i="4"/>
  <c r="Q712" i="4"/>
  <c r="P712" i="4"/>
  <c r="Y711" i="4"/>
  <c r="Q711" i="4"/>
  <c r="P711" i="4"/>
  <c r="Y710" i="4"/>
  <c r="Q710" i="4"/>
  <c r="P710" i="4"/>
  <c r="Y709" i="4"/>
  <c r="Q709" i="4"/>
  <c r="P709" i="4"/>
  <c r="Y708" i="4"/>
  <c r="Q708" i="4"/>
  <c r="P708" i="4"/>
  <c r="Y707" i="4"/>
  <c r="Q707" i="4"/>
  <c r="P707" i="4"/>
  <c r="Y706" i="4"/>
  <c r="Q706" i="4"/>
  <c r="P706" i="4"/>
  <c r="Y705" i="4"/>
  <c r="Q705" i="4"/>
  <c r="P705" i="4"/>
  <c r="Y704" i="4"/>
  <c r="Q704" i="4"/>
  <c r="P704" i="4"/>
  <c r="Y703" i="4"/>
  <c r="Q703" i="4"/>
  <c r="P703" i="4"/>
  <c r="Y702" i="4"/>
  <c r="Q702" i="4"/>
  <c r="P702" i="4"/>
  <c r="Y701" i="4"/>
  <c r="Q701" i="4"/>
  <c r="P701" i="4"/>
  <c r="Y700" i="4"/>
  <c r="Q700" i="4"/>
  <c r="P700" i="4"/>
  <c r="Y699" i="4"/>
  <c r="Q699" i="4"/>
  <c r="P699" i="4"/>
  <c r="Y698" i="4"/>
  <c r="Q698" i="4"/>
  <c r="P698" i="4"/>
  <c r="Y697" i="4"/>
  <c r="Q697" i="4"/>
  <c r="P697" i="4"/>
  <c r="Y696" i="4"/>
  <c r="Q696" i="4"/>
  <c r="P696" i="4"/>
  <c r="Y695" i="4"/>
  <c r="Q695" i="4"/>
  <c r="P695" i="4"/>
  <c r="Y694" i="4"/>
  <c r="Q694" i="4"/>
  <c r="P694" i="4"/>
  <c r="Y693" i="4"/>
  <c r="Q693" i="4"/>
  <c r="P693" i="4"/>
  <c r="Y692" i="4"/>
  <c r="Q692" i="4"/>
  <c r="P692" i="4"/>
  <c r="Y691" i="4"/>
  <c r="Q691" i="4"/>
  <c r="P691" i="4"/>
  <c r="Y690" i="4"/>
  <c r="Q690" i="4"/>
  <c r="P690" i="4"/>
  <c r="Y689" i="4"/>
  <c r="Q689" i="4"/>
  <c r="P689" i="4"/>
  <c r="Y688" i="4"/>
  <c r="Q688" i="4"/>
  <c r="P688" i="4"/>
  <c r="Y687" i="4"/>
  <c r="Q687" i="4"/>
  <c r="P687" i="4"/>
  <c r="Y686" i="4"/>
  <c r="Q686" i="4"/>
  <c r="P686" i="4"/>
  <c r="Y685" i="4"/>
  <c r="Q685" i="4"/>
  <c r="P685" i="4"/>
  <c r="Y684" i="4"/>
  <c r="Q684" i="4"/>
  <c r="P684" i="4"/>
  <c r="Y683" i="4"/>
  <c r="Q683" i="4"/>
  <c r="P683" i="4"/>
  <c r="Y682" i="4"/>
  <c r="Q682" i="4"/>
  <c r="P682" i="4"/>
  <c r="Y681" i="4"/>
  <c r="Q681" i="4"/>
  <c r="P681" i="4"/>
  <c r="Y680" i="4"/>
  <c r="Q680" i="4"/>
  <c r="P680" i="4"/>
  <c r="Y679" i="4"/>
  <c r="Q679" i="4"/>
  <c r="P679" i="4"/>
  <c r="Y678" i="4"/>
  <c r="Q678" i="4"/>
  <c r="P678" i="4"/>
  <c r="Y677" i="4"/>
  <c r="Q677" i="4"/>
  <c r="P677" i="4"/>
  <c r="Y676" i="4"/>
  <c r="Q676" i="4"/>
  <c r="Y675" i="4"/>
  <c r="Q675" i="4"/>
  <c r="Y674" i="4"/>
  <c r="Q674" i="4"/>
  <c r="P674" i="4"/>
  <c r="Y673" i="4"/>
  <c r="Q673" i="4"/>
  <c r="P673" i="4"/>
  <c r="Y672" i="4"/>
  <c r="Q672" i="4"/>
  <c r="P672" i="4"/>
  <c r="Y671" i="4"/>
  <c r="Q671" i="4"/>
  <c r="P671" i="4"/>
  <c r="Y670" i="4"/>
  <c r="Q670" i="4"/>
  <c r="P670" i="4"/>
  <c r="Y669" i="4"/>
  <c r="Q669" i="4"/>
  <c r="P669" i="4"/>
  <c r="Y668" i="4"/>
  <c r="Q668" i="4"/>
  <c r="P668" i="4"/>
  <c r="Y667" i="4"/>
  <c r="Q667" i="4"/>
  <c r="P667" i="4"/>
  <c r="Y666" i="4"/>
  <c r="Q666" i="4"/>
  <c r="P666" i="4"/>
  <c r="Y665" i="4"/>
  <c r="Q665" i="4"/>
  <c r="P665" i="4"/>
  <c r="Y664" i="4"/>
  <c r="Q664" i="4"/>
  <c r="P664" i="4"/>
  <c r="Y663" i="4"/>
  <c r="Q663" i="4"/>
  <c r="P663" i="4"/>
  <c r="Y662" i="4"/>
  <c r="Q662" i="4"/>
  <c r="P662" i="4"/>
  <c r="Y661" i="4"/>
  <c r="Q661" i="4"/>
  <c r="P661" i="4"/>
  <c r="Y660" i="4"/>
  <c r="Q660" i="4"/>
  <c r="P660" i="4"/>
  <c r="Y659" i="4"/>
  <c r="Q659" i="4"/>
  <c r="P659" i="4"/>
  <c r="Y658" i="4"/>
  <c r="Q658" i="4"/>
  <c r="P658" i="4"/>
  <c r="Y657" i="4"/>
  <c r="Q657" i="4"/>
  <c r="P657" i="4"/>
  <c r="Y656" i="4"/>
  <c r="Q656" i="4"/>
  <c r="P656" i="4"/>
  <c r="Y655" i="4"/>
  <c r="Q655" i="4"/>
  <c r="P655" i="4"/>
  <c r="Y654" i="4"/>
  <c r="Q654" i="4"/>
  <c r="P654" i="4"/>
  <c r="Y653" i="4"/>
  <c r="Q653" i="4"/>
  <c r="P653" i="4"/>
  <c r="Y652" i="4"/>
  <c r="Q652" i="4"/>
  <c r="P652" i="4"/>
  <c r="Y651" i="4"/>
  <c r="Q651" i="4"/>
  <c r="P651" i="4"/>
  <c r="Y650" i="4"/>
  <c r="Q650" i="4"/>
  <c r="P650" i="4"/>
  <c r="Y649" i="4"/>
  <c r="Q649" i="4"/>
  <c r="P649" i="4"/>
  <c r="Y648" i="4"/>
  <c r="Q648" i="4"/>
  <c r="P648" i="4"/>
  <c r="Y647" i="4"/>
  <c r="Q647" i="4"/>
  <c r="P647" i="4"/>
  <c r="Y646" i="4"/>
  <c r="Q646" i="4"/>
  <c r="P646" i="4"/>
  <c r="Y645" i="4"/>
  <c r="Q645" i="4"/>
  <c r="P645" i="4"/>
  <c r="Y644" i="4"/>
  <c r="Q644" i="4"/>
  <c r="P644" i="4"/>
  <c r="Y643" i="4"/>
  <c r="Q643" i="4"/>
  <c r="P643" i="4"/>
  <c r="Y642" i="4"/>
  <c r="Q642" i="4"/>
  <c r="P642" i="4"/>
  <c r="Y641" i="4"/>
  <c r="Q641" i="4"/>
  <c r="P641" i="4"/>
  <c r="Y640" i="4"/>
  <c r="Q640" i="4"/>
  <c r="P640" i="4"/>
  <c r="Y639" i="4"/>
  <c r="Q639" i="4"/>
  <c r="P639" i="4"/>
  <c r="Y638" i="4"/>
  <c r="Q638" i="4"/>
  <c r="P638" i="4"/>
  <c r="Y637" i="4"/>
  <c r="Q637" i="4"/>
  <c r="P637" i="4"/>
  <c r="Y636" i="4"/>
  <c r="Q636" i="4"/>
  <c r="P636" i="4"/>
  <c r="Y635" i="4"/>
  <c r="Q635" i="4"/>
  <c r="P635" i="4"/>
  <c r="Y634" i="4"/>
  <c r="Q634" i="4"/>
  <c r="P634" i="4"/>
  <c r="Y633" i="4"/>
  <c r="Q633" i="4"/>
  <c r="P633" i="4"/>
  <c r="Y632" i="4"/>
  <c r="Q632" i="4"/>
  <c r="P632" i="4"/>
  <c r="Y631" i="4"/>
  <c r="Q631" i="4"/>
  <c r="P631" i="4"/>
  <c r="Y630" i="4"/>
  <c r="Q630" i="4"/>
  <c r="P630" i="4"/>
  <c r="Y629" i="4"/>
  <c r="Q629" i="4"/>
  <c r="P629" i="4"/>
  <c r="Y628" i="4"/>
  <c r="Q628" i="4"/>
  <c r="P628" i="4"/>
  <c r="Y627" i="4"/>
  <c r="Q627" i="4"/>
  <c r="P627" i="4"/>
  <c r="Y626" i="4"/>
  <c r="Q626" i="4"/>
  <c r="P626" i="4"/>
  <c r="Y625" i="4"/>
  <c r="Q625" i="4"/>
  <c r="P625" i="4"/>
  <c r="Y624" i="4"/>
  <c r="Q624" i="4"/>
  <c r="P624" i="4"/>
  <c r="Y623" i="4"/>
  <c r="Q623" i="4"/>
  <c r="P623" i="4"/>
  <c r="Y622" i="4"/>
  <c r="Q622" i="4"/>
  <c r="P622" i="4"/>
  <c r="Y621" i="4"/>
  <c r="Q621" i="4"/>
  <c r="P621" i="4"/>
  <c r="Y620" i="4"/>
  <c r="Q620" i="4"/>
  <c r="P620" i="4"/>
  <c r="Y619" i="4"/>
  <c r="Q619" i="4"/>
  <c r="P619" i="4"/>
  <c r="Y618" i="4"/>
  <c r="Q618" i="4"/>
  <c r="P618" i="4"/>
  <c r="Y617" i="4"/>
  <c r="Q617" i="4"/>
  <c r="P617" i="4"/>
  <c r="Y616" i="4"/>
  <c r="Q616" i="4"/>
  <c r="P616" i="4"/>
  <c r="Y615" i="4"/>
  <c r="Q615" i="4"/>
  <c r="P615" i="4"/>
  <c r="Y614" i="4"/>
  <c r="Q614" i="4"/>
  <c r="P614" i="4"/>
  <c r="Y613" i="4"/>
  <c r="Q613" i="4"/>
  <c r="P613" i="4"/>
  <c r="Y612" i="4"/>
  <c r="Q612" i="4"/>
  <c r="P612" i="4"/>
  <c r="Y611" i="4"/>
  <c r="Q611" i="4"/>
  <c r="P611" i="4"/>
  <c r="Y610" i="4"/>
  <c r="Q610" i="4"/>
  <c r="P610" i="4"/>
  <c r="Y609" i="4"/>
  <c r="Q609" i="4"/>
  <c r="P609" i="4"/>
  <c r="Y608" i="4"/>
  <c r="Q608" i="4"/>
  <c r="P608" i="4"/>
  <c r="Y607" i="4"/>
  <c r="Q607" i="4"/>
  <c r="P607" i="4"/>
  <c r="Y606" i="4"/>
  <c r="Q606" i="4"/>
  <c r="P606" i="4"/>
  <c r="Y605" i="4"/>
  <c r="Q605" i="4"/>
  <c r="P605" i="4"/>
  <c r="Y604" i="4"/>
  <c r="Q604" i="4"/>
  <c r="P604" i="4"/>
  <c r="Y603" i="4"/>
  <c r="Q603" i="4"/>
  <c r="P603" i="4"/>
  <c r="Y602" i="4"/>
  <c r="Q602" i="4"/>
  <c r="P602" i="4"/>
  <c r="Y601" i="4"/>
  <c r="Q601" i="4"/>
  <c r="P601" i="4"/>
  <c r="Y600" i="4"/>
  <c r="Q600" i="4"/>
  <c r="P600" i="4"/>
  <c r="Y599" i="4"/>
  <c r="Q599" i="4"/>
  <c r="P599" i="4"/>
  <c r="Y598" i="4"/>
  <c r="Q598" i="4"/>
  <c r="P598" i="4"/>
  <c r="Y597" i="4"/>
  <c r="Q597" i="4"/>
  <c r="P597" i="4"/>
  <c r="Y596" i="4"/>
  <c r="Q596" i="4"/>
  <c r="P596" i="4"/>
  <c r="Y595" i="4"/>
  <c r="Q595" i="4"/>
  <c r="P595" i="4"/>
  <c r="Y594" i="4"/>
  <c r="Q594" i="4"/>
  <c r="P594" i="4"/>
  <c r="Y593" i="4"/>
  <c r="Q593" i="4"/>
  <c r="P593" i="4"/>
  <c r="Y592" i="4"/>
  <c r="Q592" i="4"/>
  <c r="P592" i="4"/>
  <c r="Y591" i="4"/>
  <c r="Q591" i="4"/>
  <c r="P591" i="4"/>
  <c r="Y590" i="4"/>
  <c r="Q590" i="4"/>
  <c r="P590" i="4"/>
  <c r="Y589" i="4"/>
  <c r="Q589" i="4"/>
  <c r="P589" i="4"/>
  <c r="Y588" i="4"/>
  <c r="Q588" i="4"/>
  <c r="P588" i="4"/>
  <c r="Y587" i="4"/>
  <c r="Q587" i="4"/>
  <c r="P587" i="4"/>
  <c r="Y586" i="4"/>
  <c r="Q586" i="4"/>
  <c r="P586" i="4"/>
  <c r="Y585" i="4"/>
  <c r="Q585" i="4"/>
  <c r="P585" i="4"/>
  <c r="Y584" i="4"/>
  <c r="Q584" i="4"/>
  <c r="P584" i="4"/>
  <c r="Y583" i="4"/>
  <c r="Q583" i="4"/>
  <c r="P583" i="4"/>
  <c r="Y582" i="4"/>
  <c r="Q582" i="4"/>
  <c r="P582" i="4"/>
  <c r="Y581" i="4"/>
  <c r="Q581" i="4"/>
  <c r="P581" i="4"/>
  <c r="Y580" i="4"/>
  <c r="Q580" i="4"/>
  <c r="P580" i="4"/>
  <c r="Y579" i="4"/>
  <c r="Q579" i="4"/>
  <c r="P579" i="4"/>
  <c r="Y578" i="4"/>
  <c r="Q578" i="4"/>
  <c r="P578" i="4"/>
  <c r="Y577" i="4"/>
  <c r="Q577" i="4"/>
  <c r="P577" i="4"/>
  <c r="Y576" i="4"/>
  <c r="Q576" i="4"/>
  <c r="P576" i="4"/>
  <c r="Y575" i="4"/>
  <c r="Q575" i="4"/>
  <c r="P575" i="4"/>
  <c r="Y574" i="4"/>
  <c r="Q574" i="4"/>
  <c r="P574" i="4"/>
  <c r="Y573" i="4"/>
  <c r="Q573" i="4"/>
  <c r="P573" i="4"/>
  <c r="Y572" i="4"/>
  <c r="Q572" i="4"/>
  <c r="P572" i="4"/>
  <c r="Y571" i="4"/>
  <c r="Q571" i="4"/>
  <c r="P571" i="4"/>
  <c r="Y570" i="4"/>
  <c r="Q570" i="4"/>
  <c r="P570" i="4"/>
  <c r="Y569" i="4"/>
  <c r="Q569" i="4"/>
  <c r="P569" i="4"/>
  <c r="Y568" i="4"/>
  <c r="Q568" i="4"/>
  <c r="P568" i="4"/>
  <c r="Y567" i="4"/>
  <c r="Q567" i="4"/>
  <c r="P567" i="4"/>
  <c r="Y566" i="4"/>
  <c r="Q566" i="4"/>
  <c r="P566" i="4"/>
  <c r="Y565" i="4"/>
  <c r="Q565" i="4"/>
  <c r="P565" i="4"/>
  <c r="Y564" i="4"/>
  <c r="Q564" i="4"/>
  <c r="P564" i="4"/>
  <c r="Y563" i="4"/>
  <c r="Q563" i="4"/>
  <c r="P563" i="4"/>
  <c r="Y562" i="4"/>
  <c r="Q562" i="4"/>
  <c r="P562" i="4"/>
  <c r="Y561" i="4"/>
  <c r="Q561" i="4"/>
  <c r="P561" i="4"/>
  <c r="Y560" i="4"/>
  <c r="Q560" i="4"/>
  <c r="P560" i="4"/>
  <c r="Y559" i="4"/>
  <c r="Q559" i="4"/>
  <c r="P559" i="4"/>
  <c r="Y558" i="4"/>
  <c r="Q558" i="4"/>
  <c r="P558" i="4"/>
  <c r="Y557" i="4"/>
  <c r="Q557" i="4"/>
  <c r="P557" i="4"/>
  <c r="Y556" i="4"/>
  <c r="Q556" i="4"/>
  <c r="P556" i="4"/>
  <c r="Y555" i="4"/>
  <c r="Q555" i="4"/>
  <c r="P555" i="4"/>
  <c r="Y554" i="4"/>
  <c r="Q554" i="4"/>
  <c r="P554" i="4"/>
  <c r="Y553" i="4"/>
  <c r="Q553" i="4"/>
  <c r="P553" i="4"/>
  <c r="Y552" i="4"/>
  <c r="Q552" i="4"/>
  <c r="P552" i="4"/>
  <c r="Y551" i="4"/>
  <c r="Q551" i="4"/>
  <c r="P551" i="4"/>
  <c r="Y550" i="4"/>
  <c r="Q550" i="4"/>
  <c r="P550" i="4"/>
  <c r="Y549" i="4"/>
  <c r="Q549" i="4"/>
  <c r="P549" i="4"/>
  <c r="Y548" i="4"/>
  <c r="Q548" i="4"/>
  <c r="P548" i="4"/>
  <c r="Y547" i="4"/>
  <c r="Q547" i="4"/>
  <c r="P547" i="4"/>
  <c r="Y546" i="4"/>
  <c r="Q546" i="4"/>
  <c r="P546" i="4"/>
  <c r="Y545" i="4"/>
  <c r="Q545" i="4"/>
  <c r="P545" i="4"/>
  <c r="Y544" i="4"/>
  <c r="Q544" i="4"/>
  <c r="P544" i="4"/>
  <c r="Y543" i="4"/>
  <c r="Q543" i="4"/>
  <c r="P543" i="4"/>
  <c r="Y542" i="4"/>
  <c r="Q542" i="4"/>
  <c r="P542" i="4"/>
  <c r="Y541" i="4"/>
  <c r="Q541" i="4"/>
  <c r="P541" i="4"/>
  <c r="Y540" i="4"/>
  <c r="Q540" i="4"/>
  <c r="P540" i="4"/>
  <c r="Y539" i="4"/>
  <c r="Q539" i="4"/>
  <c r="P539" i="4"/>
  <c r="Y538" i="4"/>
  <c r="Q538" i="4"/>
  <c r="P538" i="4"/>
  <c r="Y537" i="4"/>
  <c r="Q537" i="4"/>
  <c r="P537" i="4"/>
  <c r="Y536" i="4"/>
  <c r="Q536" i="4"/>
  <c r="P536" i="4"/>
  <c r="Y535" i="4"/>
  <c r="Q535" i="4"/>
  <c r="P535" i="4"/>
  <c r="Y534" i="4"/>
  <c r="Q534" i="4"/>
  <c r="P534" i="4"/>
  <c r="Y533" i="4"/>
  <c r="Q533" i="4"/>
  <c r="P533" i="4"/>
  <c r="Y532" i="4"/>
  <c r="Q532" i="4"/>
  <c r="P532" i="4"/>
  <c r="Y531" i="4"/>
  <c r="Q531" i="4"/>
  <c r="P531" i="4"/>
  <c r="Y530" i="4"/>
  <c r="Q530" i="4"/>
  <c r="P530" i="4"/>
  <c r="Y529" i="4"/>
  <c r="Q529" i="4"/>
  <c r="P529" i="4"/>
  <c r="Y528" i="4"/>
  <c r="Q528" i="4"/>
  <c r="P528" i="4"/>
  <c r="Y527" i="4"/>
  <c r="Q527" i="4"/>
  <c r="P527" i="4"/>
  <c r="Y526" i="4"/>
  <c r="Q526" i="4"/>
  <c r="P526" i="4"/>
  <c r="Y525" i="4"/>
  <c r="Q525" i="4"/>
  <c r="P525" i="4"/>
  <c r="Y524" i="4"/>
  <c r="Q524" i="4"/>
  <c r="P524" i="4"/>
  <c r="Y523" i="4"/>
  <c r="Q523" i="4"/>
  <c r="P523" i="4"/>
  <c r="Y522" i="4"/>
  <c r="Q522" i="4"/>
  <c r="P522" i="4"/>
  <c r="Y521" i="4"/>
  <c r="Q521" i="4"/>
  <c r="P521" i="4"/>
  <c r="Y520" i="4"/>
  <c r="Q520" i="4"/>
  <c r="P520" i="4"/>
  <c r="Y519" i="4"/>
  <c r="Q519" i="4"/>
  <c r="P519" i="4"/>
  <c r="Y518" i="4"/>
  <c r="Q518" i="4"/>
  <c r="P518" i="4"/>
  <c r="Y517" i="4"/>
  <c r="Q517" i="4"/>
  <c r="P517" i="4"/>
  <c r="Y516" i="4"/>
  <c r="Q516" i="4"/>
  <c r="P516" i="4"/>
  <c r="Y515" i="4"/>
  <c r="Q515" i="4"/>
  <c r="P515" i="4"/>
  <c r="Y514" i="4"/>
  <c r="Q514" i="4"/>
  <c r="P514" i="4"/>
  <c r="Y513" i="4"/>
  <c r="Q513" i="4"/>
  <c r="P513" i="4"/>
  <c r="Y512" i="4"/>
  <c r="Q512" i="4"/>
  <c r="P512" i="4"/>
  <c r="Y511" i="4"/>
  <c r="Q511" i="4"/>
  <c r="P511" i="4"/>
  <c r="Y510" i="4"/>
  <c r="Q510" i="4"/>
  <c r="P510" i="4"/>
  <c r="Y509" i="4"/>
  <c r="Q509" i="4"/>
  <c r="P509" i="4"/>
  <c r="Y508" i="4"/>
  <c r="Q508" i="4"/>
  <c r="P508" i="4"/>
  <c r="Y507" i="4"/>
  <c r="Q507" i="4"/>
  <c r="P507" i="4"/>
  <c r="Y506" i="4"/>
  <c r="Q506" i="4"/>
  <c r="P506" i="4"/>
  <c r="Y505" i="4"/>
  <c r="Q505" i="4"/>
  <c r="P505" i="4"/>
  <c r="Y504" i="4"/>
  <c r="Q504" i="4"/>
  <c r="P504" i="4"/>
  <c r="Y503" i="4"/>
  <c r="Q503" i="4"/>
  <c r="P503" i="4"/>
  <c r="Y502" i="4"/>
  <c r="Q502" i="4"/>
  <c r="P502" i="4"/>
  <c r="Y501" i="4"/>
  <c r="Q501" i="4"/>
  <c r="P501" i="4"/>
  <c r="Y500" i="4"/>
  <c r="Q500" i="4"/>
  <c r="P500" i="4"/>
  <c r="Y499" i="4"/>
  <c r="Q499" i="4"/>
  <c r="P499" i="4"/>
  <c r="Y498" i="4"/>
  <c r="Q498" i="4"/>
  <c r="P498" i="4"/>
  <c r="Y497" i="4"/>
  <c r="Q497" i="4"/>
  <c r="P497" i="4"/>
  <c r="Y496" i="4"/>
  <c r="Q496" i="4"/>
  <c r="P496" i="4"/>
  <c r="Y495" i="4"/>
  <c r="Q495" i="4"/>
  <c r="P495" i="4"/>
  <c r="Y494" i="4"/>
  <c r="Q494" i="4"/>
  <c r="P494" i="4"/>
  <c r="Y493" i="4"/>
  <c r="Q493" i="4"/>
  <c r="P493" i="4"/>
  <c r="Y492" i="4"/>
  <c r="Q492" i="4"/>
  <c r="P492" i="4"/>
  <c r="Y491" i="4"/>
  <c r="Q491" i="4"/>
  <c r="P491" i="4"/>
  <c r="Y490" i="4"/>
  <c r="Q490" i="4"/>
  <c r="P490" i="4"/>
  <c r="Y489" i="4"/>
  <c r="Q489" i="4"/>
  <c r="P489" i="4"/>
  <c r="Y488" i="4"/>
  <c r="Q488" i="4"/>
  <c r="P488" i="4"/>
  <c r="Y487" i="4"/>
  <c r="Q487" i="4"/>
  <c r="P487" i="4"/>
  <c r="Y486" i="4"/>
  <c r="Q486" i="4"/>
  <c r="P486" i="4"/>
  <c r="Y485" i="4"/>
  <c r="Q485" i="4"/>
  <c r="P485" i="4"/>
  <c r="Y484" i="4"/>
  <c r="Q484" i="4"/>
  <c r="P484" i="4"/>
  <c r="Y483" i="4"/>
  <c r="Q483" i="4"/>
  <c r="P483" i="4"/>
  <c r="Y482" i="4"/>
  <c r="Q482" i="4"/>
  <c r="P482" i="4"/>
  <c r="Y481" i="4"/>
  <c r="Q481" i="4"/>
  <c r="P481" i="4"/>
  <c r="Y480" i="4"/>
  <c r="Q480" i="4"/>
  <c r="P480" i="4"/>
  <c r="Y479" i="4"/>
  <c r="Q479" i="4"/>
  <c r="P479" i="4"/>
  <c r="Y478" i="4"/>
  <c r="Q478" i="4"/>
  <c r="P478" i="4"/>
  <c r="Y477" i="4"/>
  <c r="Q477" i="4"/>
  <c r="P477" i="4"/>
  <c r="Y476" i="4"/>
  <c r="Q476" i="4"/>
  <c r="P476" i="4"/>
  <c r="Y475" i="4"/>
  <c r="Q475" i="4"/>
  <c r="P475" i="4"/>
  <c r="Y474" i="4"/>
  <c r="Q474" i="4"/>
  <c r="P474" i="4"/>
  <c r="Y473" i="4"/>
  <c r="Q473" i="4"/>
  <c r="P473" i="4"/>
  <c r="Y472" i="4"/>
  <c r="Q472" i="4"/>
  <c r="P472" i="4"/>
  <c r="Y471" i="4"/>
  <c r="Q471" i="4"/>
  <c r="P471" i="4"/>
  <c r="Y470" i="4"/>
  <c r="Q470" i="4"/>
  <c r="P470" i="4"/>
  <c r="Y469" i="4"/>
  <c r="Q469" i="4"/>
  <c r="P469" i="4"/>
  <c r="Y468" i="4"/>
  <c r="Q468" i="4"/>
  <c r="P468" i="4"/>
  <c r="Y467" i="4"/>
  <c r="Q467" i="4"/>
  <c r="P467" i="4"/>
  <c r="Y466" i="4"/>
  <c r="Q466" i="4"/>
  <c r="P466" i="4"/>
  <c r="Y465" i="4"/>
  <c r="Q465" i="4"/>
  <c r="P465" i="4"/>
  <c r="Y464" i="4"/>
  <c r="Q464" i="4"/>
  <c r="P464" i="4"/>
  <c r="Y463" i="4"/>
  <c r="Q463" i="4"/>
  <c r="P463" i="4"/>
  <c r="Y462" i="4"/>
  <c r="Q462" i="4"/>
  <c r="P462" i="4"/>
  <c r="Y461" i="4"/>
  <c r="Q461" i="4"/>
  <c r="P461" i="4"/>
  <c r="Y460" i="4"/>
  <c r="Q460" i="4"/>
  <c r="P460" i="4"/>
  <c r="Y459" i="4"/>
  <c r="Q459" i="4"/>
  <c r="P459" i="4"/>
  <c r="Y458" i="4"/>
  <c r="Q458" i="4"/>
  <c r="P458" i="4"/>
  <c r="Y457" i="4"/>
  <c r="Q457" i="4"/>
  <c r="P457" i="4"/>
  <c r="Y456" i="4"/>
  <c r="Q456" i="4"/>
  <c r="P456" i="4"/>
  <c r="Y455" i="4"/>
  <c r="Q455" i="4"/>
  <c r="P455" i="4"/>
  <c r="Y454" i="4"/>
  <c r="Q454" i="4"/>
  <c r="P454" i="4"/>
  <c r="Y453" i="4"/>
  <c r="Q453" i="4"/>
  <c r="P453" i="4"/>
  <c r="Y452" i="4"/>
  <c r="Q452" i="4"/>
  <c r="P452" i="4"/>
  <c r="Y451" i="4"/>
  <c r="Q451" i="4"/>
  <c r="P451" i="4"/>
  <c r="Y450" i="4"/>
  <c r="Q450" i="4"/>
  <c r="P450" i="4"/>
  <c r="Y449" i="4"/>
  <c r="Q449" i="4"/>
  <c r="P449" i="4"/>
  <c r="Y448" i="4"/>
  <c r="Q448" i="4"/>
  <c r="P448" i="4"/>
  <c r="Y447" i="4"/>
  <c r="Q447" i="4"/>
  <c r="P447" i="4"/>
  <c r="Y446" i="4"/>
  <c r="Q446" i="4"/>
  <c r="P446" i="4"/>
  <c r="Y445" i="4"/>
  <c r="Q445" i="4"/>
  <c r="P445" i="4"/>
  <c r="Y444" i="4"/>
  <c r="Q444" i="4"/>
  <c r="P444" i="4"/>
  <c r="Y443" i="4"/>
  <c r="Q443" i="4"/>
  <c r="P443" i="4"/>
  <c r="Y442" i="4"/>
  <c r="Q442" i="4"/>
  <c r="P442" i="4"/>
  <c r="Y441" i="4"/>
  <c r="Q441" i="4"/>
  <c r="P441" i="4"/>
  <c r="Y440" i="4"/>
  <c r="Q440" i="4"/>
  <c r="P440" i="4"/>
  <c r="Y439" i="4"/>
  <c r="Q439" i="4"/>
  <c r="P439" i="4"/>
  <c r="Y438" i="4"/>
  <c r="Q438" i="4"/>
  <c r="P438" i="4"/>
  <c r="Y437" i="4"/>
  <c r="Q437" i="4"/>
  <c r="P437" i="4"/>
  <c r="Y436" i="4"/>
  <c r="Q436" i="4"/>
  <c r="P436" i="4"/>
  <c r="Y435" i="4"/>
  <c r="Q435" i="4"/>
  <c r="P435" i="4"/>
  <c r="Y434" i="4"/>
  <c r="Q434" i="4"/>
  <c r="P434" i="4"/>
  <c r="Y433" i="4"/>
  <c r="Q433" i="4"/>
  <c r="P433" i="4"/>
  <c r="Y432" i="4"/>
  <c r="Q432" i="4"/>
  <c r="P432" i="4"/>
  <c r="Y431" i="4"/>
  <c r="Q431" i="4"/>
  <c r="P431" i="4"/>
  <c r="Y430" i="4"/>
  <c r="Q430" i="4"/>
  <c r="P430" i="4"/>
  <c r="Y429" i="4"/>
  <c r="Q429" i="4"/>
  <c r="P429" i="4"/>
  <c r="Y428" i="4"/>
  <c r="Q428" i="4"/>
  <c r="P428" i="4"/>
  <c r="Y427" i="4"/>
  <c r="Q427" i="4"/>
  <c r="P427" i="4"/>
  <c r="Y426" i="4"/>
  <c r="Q426" i="4"/>
  <c r="P426" i="4"/>
  <c r="Y425" i="4"/>
  <c r="Q425" i="4"/>
  <c r="P425" i="4"/>
  <c r="Y424" i="4"/>
  <c r="Q424" i="4"/>
  <c r="P424" i="4"/>
  <c r="Y423" i="4"/>
  <c r="Q423" i="4"/>
  <c r="P423" i="4"/>
  <c r="Y422" i="4"/>
  <c r="Q422" i="4"/>
  <c r="P422" i="4"/>
  <c r="Y421" i="4"/>
  <c r="Q421" i="4"/>
  <c r="P421" i="4"/>
  <c r="Y420" i="4"/>
  <c r="Q420" i="4"/>
  <c r="P420" i="4"/>
  <c r="Y419" i="4"/>
  <c r="Q419" i="4"/>
  <c r="P419" i="4"/>
  <c r="Y418" i="4"/>
  <c r="Q418" i="4"/>
  <c r="P418" i="4"/>
  <c r="Y417" i="4"/>
  <c r="Q417" i="4"/>
  <c r="P417" i="4"/>
  <c r="Y416" i="4"/>
  <c r="Q416" i="4"/>
  <c r="P416" i="4"/>
  <c r="Y415" i="4"/>
  <c r="Q415" i="4"/>
  <c r="P415" i="4"/>
  <c r="Y414" i="4"/>
  <c r="Q414" i="4"/>
  <c r="P414" i="4"/>
  <c r="Y413" i="4"/>
  <c r="Q413" i="4"/>
  <c r="P413" i="4"/>
  <c r="Y412" i="4"/>
  <c r="Q412" i="4"/>
  <c r="P412" i="4"/>
  <c r="Y411" i="4"/>
  <c r="Q411" i="4"/>
  <c r="P411" i="4"/>
  <c r="Y410" i="4"/>
  <c r="Q410" i="4"/>
  <c r="P410" i="4"/>
  <c r="Y409" i="4"/>
  <c r="Q409" i="4"/>
  <c r="P409" i="4"/>
  <c r="Y408" i="4"/>
  <c r="Q408" i="4"/>
  <c r="P408" i="4"/>
  <c r="Y407" i="4"/>
  <c r="Q407" i="4"/>
  <c r="P407" i="4"/>
  <c r="Y406" i="4"/>
  <c r="Q406" i="4"/>
  <c r="P406" i="4"/>
  <c r="Y405" i="4"/>
  <c r="Q405" i="4"/>
  <c r="P405" i="4"/>
  <c r="Y404" i="4"/>
  <c r="Q404" i="4"/>
  <c r="P404" i="4"/>
  <c r="Y403" i="4"/>
  <c r="Q403" i="4"/>
  <c r="P403" i="4"/>
  <c r="Y402" i="4"/>
  <c r="Q402" i="4"/>
  <c r="P402" i="4"/>
  <c r="Y401" i="4"/>
  <c r="Q401" i="4"/>
  <c r="P401" i="4"/>
  <c r="Y400" i="4"/>
  <c r="Q400" i="4"/>
  <c r="P400" i="4"/>
  <c r="Y399" i="4"/>
  <c r="Q399" i="4"/>
  <c r="P399" i="4"/>
  <c r="Y398" i="4"/>
  <c r="Q398" i="4"/>
  <c r="P398" i="4"/>
  <c r="Y397" i="4"/>
  <c r="Q397" i="4"/>
  <c r="P397" i="4"/>
  <c r="Y396" i="4"/>
  <c r="Q396" i="4"/>
  <c r="P396" i="4"/>
  <c r="Y395" i="4"/>
  <c r="Q395" i="4"/>
  <c r="P395" i="4"/>
  <c r="Y394" i="4"/>
  <c r="Q394" i="4"/>
  <c r="P394" i="4"/>
  <c r="Y393" i="4"/>
  <c r="Q393" i="4"/>
  <c r="P393" i="4"/>
  <c r="Y392" i="4"/>
  <c r="Q392" i="4"/>
  <c r="P392" i="4"/>
  <c r="Y391" i="4"/>
  <c r="Q391" i="4"/>
  <c r="P391" i="4"/>
  <c r="Y390" i="4"/>
  <c r="Q390" i="4"/>
  <c r="P390" i="4"/>
  <c r="Y389" i="4"/>
  <c r="Q389" i="4"/>
  <c r="P389" i="4"/>
  <c r="Y388" i="4"/>
  <c r="Q388" i="4"/>
  <c r="P388" i="4"/>
  <c r="Y387" i="4"/>
  <c r="Q387" i="4"/>
  <c r="P387" i="4"/>
  <c r="Y386" i="4"/>
  <c r="Q386" i="4"/>
  <c r="P386" i="4"/>
  <c r="Y385" i="4"/>
  <c r="Q385" i="4"/>
  <c r="P385" i="4"/>
  <c r="Y384" i="4"/>
  <c r="Q384" i="4"/>
  <c r="P384" i="4"/>
  <c r="Y383" i="4"/>
  <c r="Q383" i="4"/>
  <c r="P383" i="4"/>
  <c r="Y382" i="4"/>
  <c r="Q382" i="4"/>
  <c r="P382" i="4"/>
  <c r="Y381" i="4"/>
  <c r="Q381" i="4"/>
  <c r="P381" i="4"/>
  <c r="Y380" i="4"/>
  <c r="Q380" i="4"/>
  <c r="P380" i="4"/>
  <c r="Y379" i="4"/>
  <c r="Q379" i="4"/>
  <c r="P379" i="4"/>
  <c r="Y378" i="4"/>
  <c r="Q378" i="4"/>
  <c r="P378" i="4"/>
  <c r="Y377" i="4"/>
  <c r="Q377" i="4"/>
  <c r="P377" i="4"/>
  <c r="Y376" i="4"/>
  <c r="Q376" i="4"/>
  <c r="P376" i="4"/>
  <c r="Y375" i="4"/>
  <c r="Q375" i="4"/>
  <c r="P375" i="4"/>
  <c r="Y374" i="4"/>
  <c r="Q374" i="4"/>
  <c r="P374" i="4"/>
  <c r="Y373" i="4"/>
  <c r="Q373" i="4"/>
  <c r="P373" i="4"/>
  <c r="Y372" i="4"/>
  <c r="Q372" i="4"/>
  <c r="P372" i="4"/>
  <c r="Y371" i="4"/>
  <c r="Q371" i="4"/>
  <c r="P371" i="4"/>
  <c r="Y370" i="4"/>
  <c r="Q370" i="4"/>
  <c r="P370" i="4"/>
  <c r="Y369" i="4"/>
  <c r="Q369" i="4"/>
  <c r="P369" i="4"/>
  <c r="Y368" i="4"/>
  <c r="Q368" i="4"/>
  <c r="P368" i="4"/>
  <c r="Y367" i="4"/>
  <c r="Q367" i="4"/>
  <c r="P367" i="4"/>
  <c r="Y366" i="4"/>
  <c r="Q366" i="4"/>
  <c r="P366" i="4"/>
  <c r="Y365" i="4"/>
  <c r="Q365" i="4"/>
  <c r="P365" i="4"/>
  <c r="Y364" i="4"/>
  <c r="Q364" i="4"/>
  <c r="P364" i="4"/>
  <c r="Y363" i="4"/>
  <c r="Q363" i="4"/>
  <c r="P363" i="4"/>
  <c r="Y362" i="4"/>
  <c r="Q362" i="4"/>
  <c r="P362" i="4"/>
  <c r="Y361" i="4"/>
  <c r="Q361" i="4"/>
  <c r="P361" i="4"/>
  <c r="Y360" i="4"/>
  <c r="Q360" i="4"/>
  <c r="P360" i="4"/>
  <c r="Y359" i="4"/>
  <c r="Q359" i="4"/>
  <c r="P359" i="4"/>
  <c r="Y358" i="4"/>
  <c r="Q358" i="4"/>
  <c r="P358" i="4"/>
  <c r="Y357" i="4"/>
  <c r="Q357" i="4"/>
  <c r="P357" i="4"/>
  <c r="Y356" i="4"/>
  <c r="Q356" i="4"/>
  <c r="P356" i="4"/>
  <c r="Y355" i="4"/>
  <c r="Q355" i="4"/>
  <c r="P355" i="4"/>
  <c r="Y354" i="4"/>
  <c r="Q354" i="4"/>
  <c r="P354" i="4"/>
  <c r="Y353" i="4"/>
  <c r="Q353" i="4"/>
  <c r="P353" i="4"/>
  <c r="Y352" i="4"/>
  <c r="Q352" i="4"/>
  <c r="P352" i="4"/>
  <c r="Y351" i="4"/>
  <c r="Q351" i="4"/>
  <c r="P351" i="4"/>
  <c r="Y350" i="4"/>
  <c r="Q350" i="4"/>
  <c r="P350" i="4"/>
  <c r="Y349" i="4"/>
  <c r="Q349" i="4"/>
  <c r="P349" i="4"/>
  <c r="Y348" i="4"/>
  <c r="Q348" i="4"/>
  <c r="P348" i="4"/>
  <c r="Y347" i="4"/>
  <c r="Q347" i="4"/>
  <c r="P347" i="4"/>
  <c r="Y346" i="4"/>
  <c r="Q346" i="4"/>
  <c r="P346" i="4"/>
  <c r="Y345" i="4"/>
  <c r="Q345" i="4"/>
  <c r="P345" i="4"/>
  <c r="Y344" i="4"/>
  <c r="Q344" i="4"/>
  <c r="P344" i="4"/>
  <c r="Y343" i="4"/>
  <c r="Q343" i="4"/>
  <c r="P343" i="4"/>
  <c r="Y342" i="4"/>
  <c r="Q342" i="4"/>
  <c r="P342" i="4"/>
  <c r="Y341" i="4"/>
  <c r="Q341" i="4"/>
  <c r="P341" i="4"/>
  <c r="Y340" i="4"/>
  <c r="Q340" i="4"/>
  <c r="P340" i="4"/>
  <c r="Y339" i="4"/>
  <c r="Q339" i="4"/>
  <c r="P339" i="4"/>
  <c r="Y338" i="4"/>
  <c r="Q338" i="4"/>
  <c r="P338" i="4"/>
  <c r="Y337" i="4"/>
  <c r="Q337" i="4"/>
  <c r="P337" i="4"/>
  <c r="Y336" i="4"/>
  <c r="Q336" i="4"/>
  <c r="P336" i="4"/>
  <c r="Y335" i="4"/>
  <c r="Q335" i="4"/>
  <c r="P335" i="4"/>
  <c r="Y334" i="4"/>
  <c r="Q334" i="4"/>
  <c r="P334" i="4"/>
  <c r="Y333" i="4"/>
  <c r="Q333" i="4"/>
  <c r="P333" i="4"/>
  <c r="Y332" i="4"/>
  <c r="Q332" i="4"/>
  <c r="P332" i="4"/>
  <c r="Y331" i="4"/>
  <c r="Q331" i="4"/>
  <c r="P331" i="4"/>
  <c r="Y330" i="4"/>
  <c r="Q330" i="4"/>
  <c r="P330" i="4"/>
  <c r="Y329" i="4"/>
  <c r="Q329" i="4"/>
  <c r="P329" i="4"/>
  <c r="Y328" i="4"/>
  <c r="Q328" i="4"/>
  <c r="P328" i="4"/>
  <c r="Y327" i="4"/>
  <c r="Q327" i="4"/>
  <c r="P327" i="4"/>
  <c r="Y326" i="4"/>
  <c r="Q326" i="4"/>
  <c r="P326" i="4"/>
  <c r="Y325" i="4"/>
  <c r="Q325" i="4"/>
  <c r="P325" i="4"/>
  <c r="Y324" i="4"/>
  <c r="Q324" i="4"/>
  <c r="P324" i="4"/>
  <c r="Y323" i="4"/>
  <c r="Q323" i="4"/>
  <c r="P323" i="4"/>
  <c r="Y322" i="4"/>
  <c r="Q322" i="4"/>
  <c r="P322" i="4"/>
  <c r="Y321" i="4"/>
  <c r="Q321" i="4"/>
  <c r="P321" i="4"/>
  <c r="Y320" i="4"/>
  <c r="Q320" i="4"/>
  <c r="P320" i="4"/>
  <c r="Y319" i="4"/>
  <c r="Q319" i="4"/>
  <c r="P319" i="4"/>
  <c r="Y318" i="4"/>
  <c r="Q318" i="4"/>
  <c r="P318" i="4"/>
  <c r="Y317" i="4"/>
  <c r="Q317" i="4"/>
  <c r="P317" i="4"/>
  <c r="Y316" i="4"/>
  <c r="Q316" i="4"/>
  <c r="P316" i="4"/>
  <c r="Y315" i="4"/>
  <c r="Q315" i="4"/>
  <c r="P315" i="4"/>
  <c r="Y314" i="4"/>
  <c r="Q314" i="4"/>
  <c r="P314" i="4"/>
  <c r="Y313" i="4"/>
  <c r="Q313" i="4"/>
  <c r="P313" i="4"/>
  <c r="Y312" i="4"/>
  <c r="Q312" i="4"/>
  <c r="P312" i="4"/>
  <c r="Y311" i="4"/>
  <c r="Q311" i="4"/>
  <c r="P311" i="4"/>
  <c r="Y310" i="4"/>
  <c r="Q310" i="4"/>
  <c r="P310" i="4"/>
  <c r="Y309" i="4"/>
  <c r="Q309" i="4"/>
  <c r="P309" i="4"/>
  <c r="Y308" i="4"/>
  <c r="Q308" i="4"/>
  <c r="P308" i="4"/>
  <c r="Y307" i="4"/>
  <c r="Q307" i="4"/>
  <c r="P307" i="4"/>
  <c r="Y306" i="4"/>
  <c r="Q306" i="4"/>
  <c r="P306" i="4"/>
  <c r="Y305" i="4"/>
  <c r="Q305" i="4"/>
  <c r="P305" i="4"/>
  <c r="Y304" i="4"/>
  <c r="Q304" i="4"/>
  <c r="P304" i="4"/>
  <c r="Y303" i="4"/>
  <c r="Q303" i="4"/>
  <c r="P303" i="4"/>
  <c r="Y302" i="4"/>
  <c r="Q302" i="4"/>
  <c r="P302" i="4"/>
  <c r="Y301" i="4"/>
  <c r="Q301" i="4"/>
  <c r="P301" i="4"/>
  <c r="Y300" i="4"/>
  <c r="Q300" i="4"/>
  <c r="P300" i="4"/>
  <c r="Y299" i="4"/>
  <c r="Q299" i="4"/>
  <c r="P299" i="4"/>
  <c r="Y298" i="4"/>
  <c r="Q298" i="4"/>
  <c r="P298" i="4"/>
  <c r="Y297" i="4"/>
  <c r="Q297" i="4"/>
  <c r="P297" i="4"/>
  <c r="Y296" i="4"/>
  <c r="Q296" i="4"/>
  <c r="P296" i="4"/>
  <c r="Y295" i="4"/>
  <c r="Q295" i="4"/>
  <c r="P295" i="4"/>
  <c r="Y294" i="4"/>
  <c r="Q294" i="4"/>
  <c r="P294" i="4"/>
  <c r="Y293" i="4"/>
  <c r="Q293" i="4"/>
  <c r="P293" i="4"/>
  <c r="Y292" i="4"/>
  <c r="Q292" i="4"/>
  <c r="P292" i="4"/>
  <c r="Y291" i="4"/>
  <c r="Q291" i="4"/>
  <c r="P291" i="4"/>
  <c r="Y290" i="4"/>
  <c r="Q290" i="4"/>
  <c r="P290" i="4"/>
  <c r="Y289" i="4"/>
  <c r="Q289" i="4"/>
  <c r="P289" i="4"/>
  <c r="Y288" i="4"/>
  <c r="Q288" i="4"/>
  <c r="P288" i="4"/>
  <c r="Y287" i="4"/>
  <c r="Q287" i="4"/>
  <c r="P287" i="4"/>
  <c r="Y286" i="4"/>
  <c r="Q286" i="4"/>
  <c r="P286" i="4"/>
  <c r="Y285" i="4"/>
  <c r="Q285" i="4"/>
  <c r="P285" i="4"/>
  <c r="Y284" i="4"/>
  <c r="Q284" i="4"/>
  <c r="P284" i="4"/>
  <c r="Y283" i="4"/>
  <c r="Q283" i="4"/>
  <c r="P283" i="4"/>
  <c r="Y282" i="4"/>
  <c r="Q282" i="4"/>
  <c r="P282" i="4"/>
  <c r="Y281" i="4"/>
  <c r="Q281" i="4"/>
  <c r="P281" i="4"/>
  <c r="Y280" i="4"/>
  <c r="Q280" i="4"/>
  <c r="P280" i="4"/>
  <c r="Y279" i="4"/>
  <c r="Q279" i="4"/>
  <c r="P279" i="4"/>
  <c r="Y278" i="4"/>
  <c r="Q278" i="4"/>
  <c r="P278" i="4"/>
  <c r="Y277" i="4"/>
  <c r="Q277" i="4"/>
  <c r="P277" i="4"/>
  <c r="Y276" i="4"/>
  <c r="Q276" i="4"/>
  <c r="P276" i="4"/>
  <c r="Y275" i="4"/>
  <c r="Q275" i="4"/>
  <c r="P275" i="4"/>
  <c r="Y274" i="4"/>
  <c r="Q274" i="4"/>
  <c r="P274" i="4"/>
  <c r="Y273" i="4"/>
  <c r="Q273" i="4"/>
  <c r="P273" i="4"/>
  <c r="Y272" i="4"/>
  <c r="Q272" i="4"/>
  <c r="P272" i="4"/>
  <c r="Y271" i="4"/>
  <c r="Q271" i="4"/>
  <c r="P271" i="4"/>
  <c r="Y270" i="4"/>
  <c r="Q270" i="4"/>
  <c r="P270" i="4"/>
  <c r="Y269" i="4"/>
  <c r="Q269" i="4"/>
  <c r="P269" i="4"/>
  <c r="Y268" i="4"/>
  <c r="Q268" i="4"/>
  <c r="P268" i="4"/>
  <c r="Y267" i="4"/>
  <c r="Q267" i="4"/>
  <c r="P267" i="4"/>
  <c r="Y266" i="4"/>
  <c r="Q266" i="4"/>
  <c r="P266" i="4"/>
  <c r="Y265" i="4"/>
  <c r="Q265" i="4"/>
  <c r="P265" i="4"/>
  <c r="Y264" i="4"/>
  <c r="Q264" i="4"/>
  <c r="P264" i="4"/>
  <c r="Y263" i="4"/>
  <c r="Q263" i="4"/>
  <c r="P263" i="4"/>
  <c r="Y262" i="4"/>
  <c r="Q262" i="4"/>
  <c r="P262" i="4"/>
  <c r="Y261" i="4"/>
  <c r="Q261" i="4"/>
  <c r="P261" i="4"/>
  <c r="Y260" i="4"/>
  <c r="Q260" i="4"/>
  <c r="P260" i="4"/>
  <c r="Y259" i="4"/>
  <c r="Q259" i="4"/>
  <c r="P259" i="4"/>
  <c r="Y258" i="4"/>
  <c r="Q258" i="4"/>
  <c r="P258" i="4"/>
  <c r="Y257" i="4"/>
  <c r="Q257" i="4"/>
  <c r="P257" i="4"/>
  <c r="Y256" i="4"/>
  <c r="Q256" i="4"/>
  <c r="P256" i="4"/>
  <c r="Y255" i="4"/>
  <c r="Q255" i="4"/>
  <c r="P255" i="4"/>
  <c r="Y254" i="4"/>
  <c r="Q254" i="4"/>
  <c r="P254" i="4"/>
  <c r="Y253" i="4"/>
  <c r="Q253" i="4"/>
  <c r="P253" i="4"/>
  <c r="Y252" i="4"/>
  <c r="Q252" i="4"/>
  <c r="P252" i="4"/>
  <c r="Y251" i="4"/>
  <c r="Q251" i="4"/>
  <c r="P251" i="4"/>
  <c r="Y250" i="4"/>
  <c r="Q250" i="4"/>
  <c r="P250" i="4"/>
  <c r="Y249" i="4"/>
  <c r="Q249" i="4"/>
  <c r="P249" i="4"/>
  <c r="Y248" i="4"/>
  <c r="Q248" i="4"/>
  <c r="P248" i="4"/>
  <c r="Y247" i="4"/>
  <c r="Q247" i="4"/>
  <c r="P247" i="4"/>
  <c r="Y246" i="4"/>
  <c r="Q246" i="4"/>
  <c r="P246" i="4"/>
  <c r="Y245" i="4"/>
  <c r="Q245" i="4"/>
  <c r="P245" i="4"/>
  <c r="Y244" i="4"/>
  <c r="Q244" i="4"/>
  <c r="P244" i="4"/>
  <c r="Y243" i="4"/>
  <c r="Q243" i="4"/>
  <c r="P243" i="4"/>
  <c r="Y242" i="4"/>
  <c r="Q242" i="4"/>
  <c r="P242" i="4"/>
  <c r="Y241" i="4"/>
  <c r="Q241" i="4"/>
  <c r="P241" i="4"/>
  <c r="Y240" i="4"/>
  <c r="Q240" i="4"/>
  <c r="P240" i="4"/>
  <c r="Y239" i="4"/>
  <c r="Q239" i="4"/>
  <c r="P239" i="4"/>
  <c r="Y238" i="4"/>
  <c r="Q238" i="4"/>
  <c r="P238" i="4"/>
  <c r="Y237" i="4"/>
  <c r="Q237" i="4"/>
  <c r="P237" i="4"/>
  <c r="Y236" i="4"/>
  <c r="Q236" i="4"/>
  <c r="P236" i="4"/>
  <c r="Y235" i="4"/>
  <c r="Q235" i="4"/>
  <c r="P235" i="4"/>
  <c r="Y234" i="4"/>
  <c r="Q234" i="4"/>
  <c r="P234" i="4"/>
  <c r="Y233" i="4"/>
  <c r="Q233" i="4"/>
  <c r="P233" i="4"/>
  <c r="Y232" i="4"/>
  <c r="Q232" i="4"/>
  <c r="P232" i="4"/>
  <c r="Y231" i="4"/>
  <c r="Q231" i="4"/>
  <c r="P231" i="4"/>
  <c r="Y230" i="4"/>
  <c r="Q230" i="4"/>
  <c r="P230" i="4"/>
  <c r="Y229" i="4"/>
  <c r="Q229" i="4"/>
  <c r="P229" i="4"/>
  <c r="Y228" i="4"/>
  <c r="Q228" i="4"/>
  <c r="P228" i="4"/>
  <c r="Y227" i="4"/>
  <c r="Q227" i="4"/>
  <c r="P227" i="4"/>
  <c r="Y226" i="4"/>
  <c r="Q226" i="4"/>
  <c r="P226" i="4"/>
  <c r="Y225" i="4"/>
  <c r="Q225" i="4"/>
  <c r="P225" i="4"/>
  <c r="Y224" i="4"/>
  <c r="Q224" i="4"/>
  <c r="P224" i="4"/>
  <c r="Y223" i="4"/>
  <c r="Q223" i="4"/>
  <c r="P223" i="4"/>
  <c r="Y222" i="4"/>
  <c r="Q222" i="4"/>
  <c r="P222" i="4"/>
  <c r="Y221" i="4"/>
  <c r="Q221" i="4"/>
  <c r="P221" i="4"/>
  <c r="Y220" i="4"/>
  <c r="Q220" i="4"/>
  <c r="P220" i="4"/>
  <c r="Y219" i="4"/>
  <c r="Q219" i="4"/>
  <c r="P219" i="4"/>
  <c r="Y218" i="4"/>
  <c r="Q218" i="4"/>
  <c r="P218" i="4"/>
  <c r="Y217" i="4"/>
  <c r="Q217" i="4"/>
  <c r="P217" i="4"/>
  <c r="Y216" i="4"/>
  <c r="Q216" i="4"/>
  <c r="P216" i="4"/>
  <c r="Y215" i="4"/>
  <c r="Q215" i="4"/>
  <c r="P215" i="4"/>
  <c r="Y214" i="4"/>
  <c r="Q214" i="4"/>
  <c r="P214" i="4"/>
  <c r="Y213" i="4"/>
  <c r="Q213" i="4"/>
  <c r="P213" i="4"/>
  <c r="Y212" i="4"/>
  <c r="Q212" i="4"/>
  <c r="P212" i="4"/>
  <c r="Y211" i="4"/>
  <c r="Q211" i="4"/>
  <c r="P211" i="4"/>
  <c r="Y210" i="4"/>
  <c r="Q210" i="4"/>
  <c r="P210" i="4"/>
  <c r="Y209" i="4"/>
  <c r="Q209" i="4"/>
  <c r="P209" i="4"/>
  <c r="Y208" i="4"/>
  <c r="Q208" i="4"/>
  <c r="P208" i="4"/>
  <c r="Y207" i="4"/>
  <c r="Q207" i="4"/>
  <c r="P207" i="4"/>
  <c r="Y206" i="4"/>
  <c r="Q206" i="4"/>
  <c r="P206" i="4"/>
  <c r="Y205" i="4"/>
  <c r="Q205" i="4"/>
  <c r="P205" i="4"/>
  <c r="Y204" i="4"/>
  <c r="Q204" i="4"/>
  <c r="P204" i="4"/>
  <c r="Y203" i="4"/>
  <c r="Q203" i="4"/>
  <c r="P203" i="4"/>
  <c r="Y202" i="4"/>
  <c r="Q202" i="4"/>
  <c r="P202" i="4"/>
  <c r="Y201" i="4"/>
  <c r="Q201" i="4"/>
  <c r="P201" i="4"/>
  <c r="Y200" i="4"/>
  <c r="Q200" i="4"/>
  <c r="P200" i="4"/>
  <c r="Y199" i="4"/>
  <c r="Q199" i="4"/>
  <c r="P199" i="4"/>
  <c r="Y198" i="4"/>
  <c r="Q198" i="4"/>
  <c r="P198" i="4"/>
  <c r="Y197" i="4"/>
  <c r="Q197" i="4"/>
  <c r="P197" i="4"/>
  <c r="Y196" i="4"/>
  <c r="Q196" i="4"/>
  <c r="P196" i="4"/>
  <c r="Y195" i="4"/>
  <c r="Q195" i="4"/>
  <c r="P195" i="4"/>
  <c r="Y194" i="4"/>
  <c r="Q194" i="4"/>
  <c r="P194" i="4"/>
  <c r="Y193" i="4"/>
  <c r="Q193" i="4"/>
  <c r="P193" i="4"/>
  <c r="Y192" i="4"/>
  <c r="Q192" i="4"/>
  <c r="P192" i="4"/>
  <c r="Y191" i="4"/>
  <c r="Q191" i="4"/>
  <c r="P191" i="4"/>
  <c r="Y190" i="4"/>
  <c r="Q190" i="4"/>
  <c r="P190" i="4"/>
  <c r="Y189" i="4"/>
  <c r="Q189" i="4"/>
  <c r="P189" i="4"/>
  <c r="Y188" i="4"/>
  <c r="Q188" i="4"/>
  <c r="P188" i="4"/>
  <c r="Y187" i="4"/>
  <c r="Q187" i="4"/>
  <c r="P187" i="4"/>
  <c r="Y186" i="4"/>
  <c r="Q186" i="4"/>
  <c r="P186" i="4"/>
  <c r="Y185" i="4"/>
  <c r="Q185" i="4"/>
  <c r="P185" i="4"/>
  <c r="Y184" i="4"/>
  <c r="Q184" i="4"/>
  <c r="P184" i="4"/>
  <c r="Y183" i="4"/>
  <c r="Q183" i="4"/>
  <c r="P183" i="4"/>
  <c r="Y182" i="4"/>
  <c r="Q182" i="4"/>
  <c r="P182" i="4"/>
  <c r="Y181" i="4"/>
  <c r="Q181" i="4"/>
  <c r="P181" i="4"/>
  <c r="Y180" i="4"/>
  <c r="Q180" i="4"/>
  <c r="P180" i="4"/>
  <c r="Y179" i="4"/>
  <c r="Q179" i="4"/>
  <c r="P179" i="4"/>
  <c r="Y178" i="4"/>
  <c r="Q178" i="4"/>
  <c r="P178" i="4"/>
  <c r="Y177" i="4"/>
  <c r="Q177" i="4"/>
  <c r="P177" i="4"/>
  <c r="Y176" i="4"/>
  <c r="Q176" i="4"/>
  <c r="P176" i="4"/>
  <c r="Y175" i="4"/>
  <c r="Q175" i="4"/>
  <c r="P175" i="4"/>
  <c r="Y174" i="4"/>
  <c r="Q174" i="4"/>
  <c r="P174" i="4"/>
  <c r="Y173" i="4"/>
  <c r="Q173" i="4"/>
  <c r="P173" i="4"/>
  <c r="Y172" i="4"/>
  <c r="Q172" i="4"/>
  <c r="P172" i="4"/>
  <c r="Y171" i="4"/>
  <c r="Q171" i="4"/>
  <c r="P171" i="4"/>
  <c r="Y170" i="4"/>
  <c r="Q170" i="4"/>
  <c r="P170" i="4"/>
  <c r="Y169" i="4"/>
  <c r="Q169" i="4"/>
  <c r="P169" i="4"/>
  <c r="Y168" i="4"/>
  <c r="Q168" i="4"/>
  <c r="P168" i="4"/>
  <c r="Y167" i="4"/>
  <c r="Q167" i="4"/>
  <c r="P167" i="4"/>
  <c r="Y166" i="4"/>
  <c r="Q166" i="4"/>
  <c r="P166" i="4"/>
  <c r="Y165" i="4"/>
  <c r="Q165" i="4"/>
  <c r="P165" i="4"/>
  <c r="Y164" i="4"/>
  <c r="Q164" i="4"/>
  <c r="P164" i="4"/>
  <c r="Y163" i="4"/>
  <c r="Q163" i="4"/>
  <c r="P163" i="4"/>
  <c r="Y162" i="4"/>
  <c r="Q162" i="4"/>
  <c r="P162" i="4"/>
  <c r="Y161" i="4"/>
  <c r="Q161" i="4"/>
  <c r="P161" i="4"/>
  <c r="Y160" i="4"/>
  <c r="Q160" i="4"/>
  <c r="P160" i="4"/>
  <c r="Y159" i="4"/>
  <c r="Q159" i="4"/>
  <c r="P159" i="4"/>
  <c r="Y158" i="4"/>
  <c r="Q158" i="4"/>
  <c r="P158" i="4"/>
  <c r="Y157" i="4"/>
  <c r="Q157" i="4"/>
  <c r="P157" i="4"/>
  <c r="Y156" i="4"/>
  <c r="Q156" i="4"/>
  <c r="P156" i="4"/>
  <c r="Y155" i="4"/>
  <c r="Q155" i="4"/>
  <c r="P155" i="4"/>
  <c r="Y154" i="4"/>
  <c r="Q154" i="4"/>
  <c r="P154" i="4"/>
  <c r="Y153" i="4"/>
  <c r="Q153" i="4"/>
  <c r="P153" i="4"/>
  <c r="Y152" i="4"/>
  <c r="Q152" i="4"/>
  <c r="P152" i="4"/>
  <c r="Y151" i="4"/>
  <c r="Q151" i="4"/>
  <c r="P151" i="4"/>
  <c r="Y150" i="4"/>
  <c r="Q150" i="4"/>
  <c r="P150" i="4"/>
  <c r="Y149" i="4"/>
  <c r="Q149" i="4"/>
  <c r="P149" i="4"/>
  <c r="Y148" i="4"/>
  <c r="Q148" i="4"/>
  <c r="P148" i="4"/>
  <c r="Y147" i="4"/>
  <c r="Q147" i="4"/>
  <c r="P147" i="4"/>
  <c r="Y146" i="4"/>
  <c r="Q146" i="4"/>
  <c r="P146" i="4"/>
  <c r="Y145" i="4"/>
  <c r="Q145" i="4"/>
  <c r="P145" i="4"/>
  <c r="Y144" i="4"/>
  <c r="Q144" i="4"/>
  <c r="P144" i="4"/>
  <c r="Y143" i="4"/>
  <c r="Q143" i="4"/>
  <c r="P143" i="4"/>
  <c r="Y142" i="4"/>
  <c r="Q142" i="4"/>
  <c r="P142" i="4"/>
  <c r="Y141" i="4"/>
  <c r="Q141" i="4"/>
  <c r="P141" i="4"/>
  <c r="Y140" i="4"/>
  <c r="Q140" i="4"/>
  <c r="P140" i="4"/>
  <c r="Y139" i="4"/>
  <c r="Q139" i="4"/>
  <c r="P139" i="4"/>
  <c r="Y138" i="4"/>
  <c r="Q138" i="4"/>
  <c r="P138" i="4"/>
  <c r="Y137" i="4"/>
  <c r="Q137" i="4"/>
  <c r="P137" i="4"/>
  <c r="Y136" i="4"/>
  <c r="Q136" i="4"/>
  <c r="P136" i="4"/>
  <c r="Y135" i="4"/>
  <c r="Q135" i="4"/>
  <c r="P135" i="4"/>
  <c r="Y134" i="4"/>
  <c r="Q134" i="4"/>
  <c r="P134" i="4"/>
  <c r="Y133" i="4"/>
  <c r="Q133" i="4"/>
  <c r="P133" i="4"/>
  <c r="Y132" i="4"/>
  <c r="Q132" i="4"/>
  <c r="P132" i="4"/>
  <c r="Y131" i="4"/>
  <c r="Q131" i="4"/>
  <c r="P131" i="4"/>
  <c r="Y130" i="4"/>
  <c r="Q130" i="4"/>
  <c r="P130" i="4"/>
  <c r="Y129" i="4"/>
  <c r="Q129" i="4"/>
  <c r="P129" i="4"/>
  <c r="Y128" i="4"/>
  <c r="Q128" i="4"/>
  <c r="P128" i="4"/>
  <c r="Y127" i="4"/>
  <c r="Q127" i="4"/>
  <c r="P127" i="4"/>
  <c r="Y126" i="4"/>
  <c r="Q126" i="4"/>
  <c r="P126" i="4"/>
  <c r="Y125" i="4"/>
  <c r="Q125" i="4"/>
  <c r="P125" i="4"/>
  <c r="Y124" i="4"/>
  <c r="Q124" i="4"/>
  <c r="P124" i="4"/>
  <c r="Y123" i="4"/>
  <c r="Q123" i="4"/>
  <c r="P123" i="4"/>
  <c r="Y122" i="4"/>
  <c r="Q122" i="4"/>
  <c r="P122" i="4"/>
  <c r="Y121" i="4"/>
  <c r="Q121" i="4"/>
  <c r="P121" i="4"/>
  <c r="Y120" i="4"/>
  <c r="Q120" i="4"/>
  <c r="P120" i="4"/>
  <c r="Y119" i="4"/>
  <c r="Q119" i="4"/>
  <c r="P119" i="4"/>
  <c r="Y118" i="4"/>
  <c r="Q118" i="4"/>
  <c r="P118" i="4"/>
  <c r="Y117" i="4"/>
  <c r="Q117" i="4"/>
  <c r="P117" i="4"/>
  <c r="Y116" i="4"/>
  <c r="Q116" i="4"/>
  <c r="P116" i="4"/>
  <c r="Y115" i="4"/>
  <c r="Q115" i="4"/>
  <c r="P115" i="4"/>
  <c r="Y114" i="4"/>
  <c r="Q114" i="4"/>
  <c r="P114" i="4"/>
  <c r="Y113" i="4"/>
  <c r="Q113" i="4"/>
  <c r="P113" i="4"/>
  <c r="Y112" i="4"/>
  <c r="Q112" i="4"/>
  <c r="P112" i="4"/>
  <c r="Y111" i="4"/>
  <c r="Q111" i="4"/>
  <c r="P111" i="4"/>
  <c r="Y110" i="4"/>
  <c r="Q110" i="4"/>
  <c r="P110" i="4"/>
  <c r="Y109" i="4"/>
  <c r="Q109" i="4"/>
  <c r="P109" i="4"/>
  <c r="Y108" i="4"/>
  <c r="Q108" i="4"/>
  <c r="P108" i="4"/>
  <c r="Y107" i="4"/>
  <c r="Q107" i="4"/>
  <c r="P107" i="4"/>
  <c r="Y106" i="4"/>
  <c r="Q106" i="4"/>
  <c r="P106" i="4"/>
  <c r="Y105" i="4"/>
  <c r="Q105" i="4"/>
  <c r="P105" i="4"/>
  <c r="Y104" i="4"/>
  <c r="Q104" i="4"/>
  <c r="P104" i="4"/>
  <c r="Y103" i="4"/>
  <c r="Q103" i="4"/>
  <c r="P103" i="4"/>
  <c r="Y102" i="4"/>
  <c r="Q102" i="4"/>
  <c r="P102" i="4"/>
  <c r="Y101" i="4"/>
  <c r="Q101" i="4"/>
  <c r="P101" i="4"/>
  <c r="Y100" i="4"/>
  <c r="Q100" i="4"/>
  <c r="P100" i="4"/>
  <c r="Y99" i="4"/>
  <c r="Q99" i="4"/>
  <c r="P99" i="4"/>
  <c r="Y98" i="4"/>
  <c r="Q98" i="4"/>
  <c r="P98" i="4"/>
  <c r="Y97" i="4"/>
  <c r="Q97" i="4"/>
  <c r="P97" i="4"/>
  <c r="Y96" i="4"/>
  <c r="Q96" i="4"/>
  <c r="P96" i="4"/>
  <c r="Y95" i="4"/>
  <c r="Q95" i="4"/>
  <c r="P95" i="4"/>
  <c r="Y94" i="4"/>
  <c r="Q94" i="4"/>
  <c r="P94" i="4"/>
  <c r="Y93" i="4"/>
  <c r="Q93" i="4"/>
  <c r="P93" i="4"/>
  <c r="Y92" i="4"/>
  <c r="Q92" i="4"/>
  <c r="P92" i="4"/>
  <c r="Y91" i="4"/>
  <c r="Q91" i="4"/>
  <c r="P91" i="4"/>
  <c r="Y90" i="4"/>
  <c r="Q90" i="4"/>
  <c r="P90" i="4"/>
  <c r="Y89" i="4"/>
  <c r="Q89" i="4"/>
  <c r="P89" i="4"/>
  <c r="Y88" i="4"/>
  <c r="Q88" i="4"/>
  <c r="P88" i="4"/>
  <c r="Y87" i="4"/>
  <c r="Q87" i="4"/>
  <c r="P87" i="4"/>
  <c r="Y86" i="4"/>
  <c r="Q86" i="4"/>
  <c r="P86" i="4"/>
  <c r="Y85" i="4"/>
  <c r="Q85" i="4"/>
  <c r="P85" i="4"/>
  <c r="Y84" i="4"/>
  <c r="Q84" i="4"/>
  <c r="P84" i="4"/>
  <c r="Y83" i="4"/>
  <c r="Q83" i="4"/>
  <c r="P83" i="4"/>
  <c r="Y82" i="4"/>
  <c r="Q82" i="4"/>
  <c r="P82" i="4"/>
  <c r="Y81" i="4"/>
  <c r="Q81" i="4"/>
  <c r="P81" i="4"/>
  <c r="Y80" i="4"/>
  <c r="Q80" i="4"/>
  <c r="P80" i="4"/>
  <c r="Y79" i="4"/>
  <c r="Q79" i="4"/>
  <c r="P79" i="4"/>
  <c r="Y78" i="4"/>
  <c r="Q78" i="4"/>
  <c r="P78" i="4"/>
  <c r="Y77" i="4"/>
  <c r="Q77" i="4"/>
  <c r="P77" i="4"/>
  <c r="Y76" i="4"/>
  <c r="Q76" i="4"/>
  <c r="P76" i="4"/>
  <c r="Y75" i="4"/>
  <c r="Q75" i="4"/>
  <c r="P75" i="4"/>
  <c r="Y74" i="4"/>
  <c r="Q74" i="4"/>
  <c r="P74" i="4"/>
  <c r="Y73" i="4"/>
  <c r="Q73" i="4"/>
  <c r="P73" i="4"/>
  <c r="Y72" i="4"/>
  <c r="Q72" i="4"/>
  <c r="P72" i="4"/>
  <c r="Y71" i="4"/>
  <c r="Q71" i="4"/>
  <c r="P71" i="4"/>
  <c r="Y70" i="4"/>
  <c r="Q70" i="4"/>
  <c r="P70" i="4"/>
  <c r="Y69" i="4"/>
  <c r="Q69" i="4"/>
  <c r="P69" i="4"/>
  <c r="Y68" i="4"/>
  <c r="Q68" i="4"/>
  <c r="P68" i="4"/>
  <c r="Y67" i="4"/>
  <c r="Q67" i="4"/>
  <c r="P67" i="4"/>
  <c r="Y66" i="4"/>
  <c r="Q66" i="4"/>
  <c r="P66" i="4"/>
  <c r="Y65" i="4"/>
  <c r="Q65" i="4"/>
  <c r="P65" i="4"/>
  <c r="Y64" i="4"/>
  <c r="Q64" i="4"/>
  <c r="P64" i="4"/>
  <c r="Y63" i="4"/>
  <c r="Q63" i="4"/>
  <c r="P63" i="4"/>
  <c r="Y62" i="4"/>
  <c r="Q62" i="4"/>
  <c r="P62" i="4"/>
  <c r="Y61" i="4"/>
  <c r="Q61" i="4"/>
  <c r="P61" i="4"/>
  <c r="Y60" i="4"/>
  <c r="Q60" i="4"/>
  <c r="P60" i="4"/>
  <c r="Y59" i="4"/>
  <c r="Q59" i="4"/>
  <c r="P59" i="4"/>
  <c r="Y58" i="4"/>
  <c r="Q58" i="4"/>
  <c r="P58" i="4"/>
  <c r="Y57" i="4"/>
  <c r="Q57" i="4"/>
  <c r="P57" i="4"/>
  <c r="Y56" i="4"/>
  <c r="Q56" i="4"/>
  <c r="P56" i="4"/>
  <c r="Y55" i="4"/>
  <c r="Q55" i="4"/>
  <c r="P55" i="4"/>
  <c r="Y54" i="4"/>
  <c r="Q54" i="4"/>
  <c r="P54" i="4"/>
  <c r="Y53" i="4"/>
  <c r="Q53" i="4"/>
  <c r="P53" i="4"/>
  <c r="Y52" i="4"/>
  <c r="Q52" i="4"/>
  <c r="P52" i="4"/>
  <c r="Y51" i="4"/>
  <c r="Q51" i="4"/>
  <c r="P51" i="4"/>
  <c r="Y50" i="4"/>
  <c r="Q50" i="4"/>
  <c r="P50" i="4"/>
  <c r="Y49" i="4"/>
  <c r="Q49" i="4"/>
  <c r="P49" i="4"/>
  <c r="Y48" i="4"/>
  <c r="Q48" i="4"/>
  <c r="P48" i="4"/>
  <c r="Y47" i="4"/>
  <c r="Q47" i="4"/>
  <c r="P47" i="4"/>
  <c r="Y46" i="4"/>
  <c r="Q46" i="4"/>
  <c r="P46" i="4"/>
  <c r="Y45" i="4"/>
  <c r="Q45" i="4"/>
  <c r="P45" i="4"/>
  <c r="Y44" i="4"/>
  <c r="Q44" i="4"/>
  <c r="P44" i="4"/>
  <c r="Y43" i="4"/>
  <c r="Q43" i="4"/>
  <c r="P43" i="4"/>
  <c r="Y42" i="4"/>
  <c r="Q42" i="4"/>
  <c r="P42" i="4"/>
  <c r="Y41" i="4"/>
  <c r="Q41" i="4"/>
  <c r="P41" i="4"/>
  <c r="Y40" i="4"/>
  <c r="Q40" i="4"/>
  <c r="P40" i="4"/>
  <c r="Y39" i="4"/>
  <c r="Q39" i="4"/>
  <c r="P39" i="4"/>
  <c r="Y38" i="4"/>
  <c r="Q38" i="4"/>
  <c r="P38" i="4"/>
  <c r="Y37" i="4"/>
  <c r="Q37" i="4"/>
  <c r="P37" i="4"/>
  <c r="Y36" i="4"/>
  <c r="Q36" i="4"/>
  <c r="P36" i="4"/>
  <c r="Y35" i="4"/>
  <c r="Q35" i="4"/>
  <c r="P35" i="4"/>
  <c r="Y34" i="4"/>
  <c r="Q34" i="4"/>
  <c r="P34" i="4"/>
  <c r="Y33" i="4"/>
  <c r="Q33" i="4"/>
  <c r="P33" i="4"/>
  <c r="Y32" i="4"/>
  <c r="Q32" i="4"/>
  <c r="P32" i="4"/>
  <c r="Y31" i="4"/>
  <c r="Q31" i="4"/>
  <c r="P31" i="4"/>
  <c r="Y30" i="4"/>
  <c r="Q30" i="4"/>
  <c r="P30" i="4"/>
  <c r="FT29" i="4"/>
  <c r="Y29" i="4"/>
  <c r="Q29" i="4"/>
  <c r="P29" i="4"/>
  <c r="Y28" i="4"/>
  <c r="Q28" i="4"/>
  <c r="P28" i="4"/>
  <c r="Y27" i="4"/>
  <c r="Q27" i="4"/>
  <c r="P27" i="4"/>
  <c r="Y26" i="4"/>
  <c r="Q26" i="4"/>
  <c r="P26" i="4"/>
  <c r="Y25" i="4"/>
  <c r="Q25" i="4"/>
  <c r="P25" i="4"/>
  <c r="Y24" i="4"/>
  <c r="Q24" i="4"/>
  <c r="P24" i="4"/>
  <c r="Y23" i="4"/>
  <c r="Q23" i="4"/>
  <c r="P23" i="4"/>
  <c r="Y22" i="4"/>
  <c r="Q22" i="4"/>
  <c r="P22" i="4"/>
  <c r="Y21" i="4"/>
  <c r="Q21" i="4"/>
  <c r="P21" i="4"/>
  <c r="FT20" i="4"/>
  <c r="Y20" i="4"/>
  <c r="Q20" i="4"/>
  <c r="P20" i="4"/>
  <c r="Y19" i="4"/>
  <c r="Q19" i="4"/>
  <c r="P19" i="4"/>
  <c r="Y18" i="4"/>
  <c r="Q18" i="4"/>
  <c r="P18" i="4"/>
  <c r="Y17" i="4"/>
  <c r="Q17" i="4"/>
  <c r="P17" i="4"/>
  <c r="Y16" i="4"/>
  <c r="Q16" i="4"/>
  <c r="P16" i="4"/>
  <c r="Y15" i="4"/>
  <c r="Q15" i="4"/>
  <c r="P15" i="4"/>
  <c r="Y14" i="4"/>
  <c r="Q14" i="4"/>
  <c r="P14" i="4"/>
  <c r="Y13" i="4"/>
  <c r="Q13" i="4"/>
  <c r="P13" i="4"/>
  <c r="FT12" i="4"/>
  <c r="Y12" i="4"/>
  <c r="Q12" i="4"/>
  <c r="P12" i="4"/>
  <c r="Y11" i="4"/>
  <c r="Q11" i="4"/>
  <c r="P11" i="4"/>
  <c r="FT10" i="4"/>
  <c r="Y10" i="4"/>
  <c r="Q10" i="4"/>
  <c r="P10" i="4"/>
  <c r="Y9" i="4"/>
  <c r="Q9" i="4"/>
  <c r="P9" i="4"/>
  <c r="FT8" i="4"/>
  <c r="Y8" i="4"/>
  <c r="Q8" i="4"/>
  <c r="P8" i="4"/>
  <c r="Y7" i="4"/>
  <c r="Q7" i="4"/>
  <c r="P7" i="4"/>
  <c r="Y6" i="4"/>
  <c r="Q6" i="4"/>
  <c r="P6" i="4"/>
  <c r="Y5" i="4"/>
  <c r="Q5" i="4"/>
  <c r="P5" i="4"/>
  <c r="DS1" i="4"/>
  <c r="EE1" i="4" s="1"/>
  <c r="DG1" i="4"/>
  <c r="CU1" i="4"/>
  <c r="CI1" i="4"/>
  <c r="BW1" i="4"/>
  <c r="BK1" i="4"/>
  <c r="AY1" i="4"/>
  <c r="AM1" i="4"/>
  <c r="AA1" i="4"/>
  <c r="H2" i="1" l="1"/>
  <c r="J2" i="1" s="1"/>
  <c r="A2" i="1" s="1"/>
  <c r="B11" i="1"/>
  <c r="Q1007" i="4"/>
  <c r="Q1012" i="4"/>
  <c r="Q1046" i="4"/>
  <c r="Q1054" i="4"/>
  <c r="Q1055" i="4"/>
  <c r="Q1061" i="4"/>
  <c r="Q1070" i="4"/>
  <c r="Q1082" i="4"/>
  <c r="Q1093" i="4"/>
  <c r="Q1094" i="4"/>
  <c r="Q1097" i="4"/>
  <c r="Q1101" i="4"/>
  <c r="Q1045" i="4"/>
  <c r="Q1060" i="4"/>
  <c r="Q1081" i="4"/>
  <c r="Q1037" i="4"/>
  <c r="Q1019" i="4"/>
  <c r="Q1025" i="4"/>
  <c r="Q1031" i="4"/>
  <c r="Q1036" i="4"/>
  <c r="Q1048" i="4"/>
  <c r="Q1051" i="4"/>
  <c r="Q1052" i="4"/>
  <c r="Q1069" i="4"/>
  <c r="Q1072" i="4"/>
  <c r="Q1085" i="4"/>
  <c r="Q1090" i="4"/>
  <c r="Q1091" i="4"/>
  <c r="EQ1" i="4"/>
  <c r="FC1" i="4"/>
  <c r="Q1009" i="4"/>
  <c r="Q1018" i="4"/>
  <c r="Q1042" i="4"/>
  <c r="Q1043" i="4"/>
  <c r="Q1047" i="4"/>
  <c r="Q1049" i="4"/>
  <c r="Q1053" i="4"/>
  <c r="Q1066" i="4"/>
  <c r="Q1067" i="4"/>
  <c r="Q1073" i="4"/>
  <c r="Q1078" i="4"/>
  <c r="Q1079" i="4"/>
  <c r="Q1084" i="4"/>
  <c r="Q1087" i="4"/>
  <c r="Q1092" i="4"/>
  <c r="Q1096" i="4"/>
  <c r="Q1050" i="4"/>
  <c r="Q1024" i="4"/>
  <c r="Q1027" i="4"/>
  <c r="Q1030" i="4"/>
  <c r="Q1033" i="4"/>
  <c r="Q1034" i="4"/>
  <c r="Q1035" i="4"/>
  <c r="Q1032" i="4"/>
  <c r="Q1026" i="4"/>
  <c r="Q1028" i="4"/>
  <c r="Q1029" i="4"/>
  <c r="Q1008" i="4"/>
  <c r="Q1010" i="4"/>
  <c r="Q1011" i="4"/>
  <c r="Q1095" i="4"/>
  <c r="Q1099" i="4"/>
  <c r="Q1098" i="4"/>
  <c r="Q1100" i="4"/>
  <c r="Q1102" i="4"/>
  <c r="Q1086" i="4"/>
  <c r="Q1088" i="4"/>
  <c r="Q1089" i="4"/>
  <c r="Q1083" i="4"/>
  <c r="Q1071" i="4"/>
  <c r="Q1075" i="4"/>
  <c r="Q1074" i="4"/>
  <c r="Q1076" i="4"/>
  <c r="Q1077" i="4"/>
  <c r="Q1080" i="4"/>
  <c r="Q1068" i="4"/>
  <c r="Q1063" i="4"/>
  <c r="Q1064" i="4"/>
  <c r="Q1065" i="4"/>
  <c r="Q1062" i="4"/>
  <c r="Q1057" i="4"/>
  <c r="Q1058" i="4"/>
  <c r="Q1059" i="4"/>
  <c r="Q1056" i="4"/>
  <c r="Q1044" i="4"/>
  <c r="Q1039" i="4"/>
  <c r="Q1040" i="4"/>
  <c r="Q1041" i="4"/>
  <c r="Q1038" i="4"/>
  <c r="Q1021" i="4"/>
  <c r="Q1022" i="4"/>
  <c r="Q1023" i="4"/>
  <c r="Q1020" i="4"/>
  <c r="Q1015" i="4"/>
  <c r="Q1016" i="4"/>
  <c r="Q1017" i="4"/>
  <c r="Q1014" i="4"/>
  <c r="A3" i="1" l="1"/>
  <c r="B12" i="1"/>
  <c r="A1" i="4"/>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B13" i="1" l="1"/>
  <c r="A4" i="4"/>
  <c r="N5" i="4" s="1"/>
  <c r="AC1" i="4"/>
  <c r="P1" i="4"/>
  <c r="B1" i="4"/>
  <c r="B85" i="37" l="1"/>
  <c r="B73" i="37"/>
  <c r="B61" i="37"/>
  <c r="B25" i="37"/>
  <c r="B19" i="37"/>
  <c r="B13" i="37"/>
  <c r="B55" i="37"/>
  <c r="B43" i="37"/>
  <c r="B28" i="37"/>
  <c r="B22" i="37"/>
  <c r="B16" i="37"/>
  <c r="B10" i="37"/>
  <c r="B94" i="37"/>
  <c r="B82" i="37"/>
  <c r="B70" i="37"/>
  <c r="B31" i="37"/>
  <c r="AY21" i="37"/>
  <c r="BB21" i="37" s="1"/>
  <c r="AY15" i="37"/>
  <c r="BB15" i="37" s="1"/>
  <c r="AY9" i="37"/>
  <c r="BB9" i="37" s="1"/>
  <c r="AM1" i="37"/>
  <c r="B52" i="37"/>
  <c r="B40" i="37"/>
  <c r="AY24" i="37"/>
  <c r="AY18" i="37"/>
  <c r="BB18" i="37" s="1"/>
  <c r="AY12" i="37"/>
  <c r="B91" i="37"/>
  <c r="B79" i="37"/>
  <c r="B67" i="37"/>
  <c r="AY26" i="37"/>
  <c r="AY20" i="37"/>
  <c r="BB20" i="37" s="1"/>
  <c r="AY14" i="37"/>
  <c r="AY8" i="37"/>
  <c r="BB8" i="37" s="1"/>
  <c r="G1" i="37"/>
  <c r="F7" i="37" s="1"/>
  <c r="B49" i="37"/>
  <c r="B37" i="37"/>
  <c r="AY23" i="37"/>
  <c r="BB23" i="37" s="1"/>
  <c r="AY17" i="37"/>
  <c r="BB17" i="37" s="1"/>
  <c r="AY11" i="37"/>
  <c r="BB11" i="37" s="1"/>
  <c r="B88" i="37"/>
  <c r="B76" i="37"/>
  <c r="B64" i="37"/>
  <c r="AY25" i="37"/>
  <c r="BB25" i="37" s="1"/>
  <c r="AY19" i="37"/>
  <c r="BB19" i="37" s="1"/>
  <c r="AY13" i="37"/>
  <c r="BB13" i="37" s="1"/>
  <c r="AY7" i="37"/>
  <c r="BB7" i="37" s="1"/>
  <c r="B58" i="37"/>
  <c r="B46" i="37"/>
  <c r="B34" i="37"/>
  <c r="AY22" i="37"/>
  <c r="AY16" i="37"/>
  <c r="BB16" i="37" s="1"/>
  <c r="AY10" i="37"/>
  <c r="B14" i="1"/>
  <c r="A5" i="4"/>
  <c r="A6" i="4" s="1"/>
  <c r="AB95" i="4"/>
  <c r="AB92" i="4"/>
  <c r="AB89" i="4"/>
  <c r="AB86" i="4"/>
  <c r="AB83" i="4"/>
  <c r="AB80" i="4"/>
  <c r="AB77" i="4"/>
  <c r="AB74" i="4"/>
  <c r="AB71" i="4"/>
  <c r="AB68" i="4"/>
  <c r="AB65" i="4"/>
  <c r="AB62" i="4"/>
  <c r="AB59" i="4"/>
  <c r="AB56" i="4"/>
  <c r="AB53" i="4"/>
  <c r="AB50" i="4"/>
  <c r="AB47" i="4"/>
  <c r="AB44" i="4"/>
  <c r="AB41" i="4"/>
  <c r="AB38" i="4"/>
  <c r="AB35" i="4"/>
  <c r="AB32" i="4"/>
  <c r="AB29" i="4"/>
  <c r="AB26" i="4"/>
  <c r="AB23" i="4"/>
  <c r="AB20" i="4"/>
  <c r="AB17" i="4"/>
  <c r="AB11" i="4"/>
  <c r="AB5" i="4"/>
  <c r="AB14" i="4"/>
  <c r="AB8" i="4"/>
  <c r="C1" i="4"/>
  <c r="B4" i="4"/>
  <c r="FQ22" i="4"/>
  <c r="FT22" i="4" s="1"/>
  <c r="FQ20" i="4"/>
  <c r="FQ16" i="4"/>
  <c r="FT16" i="4" s="1"/>
  <c r="FQ14" i="4"/>
  <c r="FT14" i="4" s="1"/>
  <c r="FQ10" i="4"/>
  <c r="FQ8" i="4"/>
  <c r="FQ23" i="4"/>
  <c r="FT23" i="4" s="1"/>
  <c r="FQ19" i="4"/>
  <c r="FT19" i="4" s="1"/>
  <c r="FQ17" i="4"/>
  <c r="FT17" i="4" s="1"/>
  <c r="FQ13" i="4"/>
  <c r="FT13" i="4" s="1"/>
  <c r="FQ11" i="4"/>
  <c r="FT11" i="4" s="1"/>
  <c r="FQ7" i="4"/>
  <c r="FT7" i="4" s="1"/>
  <c r="FQ5" i="4"/>
  <c r="FT5" i="4" s="1"/>
  <c r="EG1" i="4"/>
  <c r="FQ21" i="4"/>
  <c r="FT21" i="4" s="1"/>
  <c r="FQ15" i="4"/>
  <c r="FT15" i="4" s="1"/>
  <c r="FQ9" i="4"/>
  <c r="FT9" i="4" s="1"/>
  <c r="FQ24" i="4"/>
  <c r="FQ18" i="4"/>
  <c r="FT18" i="4" s="1"/>
  <c r="FQ12" i="4"/>
  <c r="FQ6" i="4"/>
  <c r="FT6" i="4" s="1"/>
  <c r="AO1" i="4"/>
  <c r="N8" i="4"/>
  <c r="O5" i="4"/>
  <c r="F97" i="37" l="1"/>
  <c r="F85" i="37"/>
  <c r="F73" i="37"/>
  <c r="F61" i="37"/>
  <c r="F13" i="37"/>
  <c r="F55" i="37"/>
  <c r="F43" i="37"/>
  <c r="F28" i="37"/>
  <c r="F94" i="37"/>
  <c r="F82" i="37"/>
  <c r="F70" i="37"/>
  <c r="F31" i="37"/>
  <c r="F52" i="37"/>
  <c r="F40" i="37"/>
  <c r="F22" i="37"/>
  <c r="F91" i="37"/>
  <c r="F79" i="37"/>
  <c r="F67" i="37"/>
  <c r="F25" i="37"/>
  <c r="K1" i="37"/>
  <c r="J97" i="37" s="1"/>
  <c r="F49" i="37"/>
  <c r="F37" i="37"/>
  <c r="F16" i="37"/>
  <c r="F88" i="37"/>
  <c r="F76" i="37"/>
  <c r="F64" i="37"/>
  <c r="F19" i="37"/>
  <c r="F58" i="37"/>
  <c r="F46" i="37"/>
  <c r="F34" i="37"/>
  <c r="F10" i="37"/>
  <c r="BB26" i="37"/>
  <c r="AY27" i="37"/>
  <c r="AL97" i="37"/>
  <c r="AL85" i="37"/>
  <c r="AL73" i="37"/>
  <c r="AL61" i="37"/>
  <c r="AL19" i="37"/>
  <c r="AL55" i="37"/>
  <c r="AL43" i="37"/>
  <c r="AL28" i="37"/>
  <c r="AL94" i="37"/>
  <c r="AL82" i="37"/>
  <c r="AL70" i="37"/>
  <c r="AL58" i="37"/>
  <c r="AL13" i="37"/>
  <c r="AL52" i="37"/>
  <c r="AL40" i="37"/>
  <c r="AL22" i="37"/>
  <c r="AL91" i="37"/>
  <c r="AL79" i="37"/>
  <c r="AL67" i="37"/>
  <c r="AL31" i="37"/>
  <c r="AL7" i="37"/>
  <c r="AL49" i="37"/>
  <c r="AL37" i="37"/>
  <c r="AL16" i="37"/>
  <c r="AL88" i="37"/>
  <c r="AL76" i="37"/>
  <c r="AL64" i="37"/>
  <c r="AL25" i="37"/>
  <c r="AQ1" i="37"/>
  <c r="AL46" i="37"/>
  <c r="AL34" i="37"/>
  <c r="AL10" i="37"/>
  <c r="B15" i="1"/>
  <c r="AN92" i="4"/>
  <c r="AN80" i="4"/>
  <c r="AN68" i="4"/>
  <c r="AN56" i="4"/>
  <c r="AN44" i="4"/>
  <c r="AN32" i="4"/>
  <c r="AN20" i="4"/>
  <c r="AN95" i="4"/>
  <c r="AN83" i="4"/>
  <c r="AN71" i="4"/>
  <c r="AN59" i="4"/>
  <c r="AN47" i="4"/>
  <c r="AN35" i="4"/>
  <c r="AN23" i="4"/>
  <c r="AN89" i="4"/>
  <c r="AN77" i="4"/>
  <c r="AN41" i="4"/>
  <c r="AN17" i="4"/>
  <c r="AN86" i="4"/>
  <c r="AN74" i="4"/>
  <c r="AN62" i="4"/>
  <c r="AN50" i="4"/>
  <c r="AN38" i="4"/>
  <c r="AN26" i="4"/>
  <c r="AN14" i="4"/>
  <c r="AN11" i="4"/>
  <c r="AN8" i="4"/>
  <c r="AN5" i="4"/>
  <c r="AN65" i="4"/>
  <c r="AN53" i="4"/>
  <c r="AN29" i="4"/>
  <c r="EF86" i="4"/>
  <c r="EF74" i="4"/>
  <c r="EF62" i="4"/>
  <c r="EF50" i="4"/>
  <c r="EF38" i="4"/>
  <c r="EF26" i="4"/>
  <c r="EF89" i="4"/>
  <c r="EF77" i="4"/>
  <c r="EF65" i="4"/>
  <c r="EF53" i="4"/>
  <c r="EF41" i="4"/>
  <c r="EF29" i="4"/>
  <c r="EF17" i="4"/>
  <c r="EF95" i="4"/>
  <c r="EF83" i="4"/>
  <c r="EF71" i="4"/>
  <c r="EF59" i="4"/>
  <c r="EF47" i="4"/>
  <c r="EF23" i="4"/>
  <c r="EF92" i="4"/>
  <c r="EF80" i="4"/>
  <c r="EF68" i="4"/>
  <c r="EF56" i="4"/>
  <c r="EF44" i="4"/>
  <c r="EF32" i="4"/>
  <c r="EF20" i="4"/>
  <c r="EF14" i="4"/>
  <c r="EF11" i="4"/>
  <c r="EF8" i="4"/>
  <c r="EF5" i="4"/>
  <c r="EF35" i="4"/>
  <c r="W95" i="4"/>
  <c r="FQ25" i="4"/>
  <c r="FQ26" i="4" s="1"/>
  <c r="FT24" i="4"/>
  <c r="N11" i="4"/>
  <c r="O8" i="4"/>
  <c r="BA1" i="4"/>
  <c r="D1" i="4"/>
  <c r="C4" i="4"/>
  <c r="ES1" i="4"/>
  <c r="S95" i="4"/>
  <c r="T95" i="4"/>
  <c r="S5" i="4"/>
  <c r="W5" i="4"/>
  <c r="T5" i="4"/>
  <c r="X5" i="4"/>
  <c r="R95" i="4"/>
  <c r="U5" i="4"/>
  <c r="A7" i="4"/>
  <c r="R5" i="4"/>
  <c r="V5" i="4"/>
  <c r="AU1" i="37" l="1"/>
  <c r="AT97" i="37" s="1"/>
  <c r="AP97" i="37"/>
  <c r="AT16" i="37"/>
  <c r="AT7" i="37"/>
  <c r="AT55" i="37"/>
  <c r="AT22" i="37"/>
  <c r="AT70" i="37"/>
  <c r="AT25" i="37"/>
  <c r="AT79" i="37"/>
  <c r="AT46" i="37"/>
  <c r="AT49" i="37"/>
  <c r="AT10" i="37"/>
  <c r="AT40" i="37"/>
  <c r="AT19" i="37"/>
  <c r="AT52" i="37"/>
  <c r="AT34" i="37"/>
  <c r="AT82" i="37"/>
  <c r="AT37" i="37"/>
  <c r="AT85" i="37"/>
  <c r="AT31" i="37"/>
  <c r="AT76" i="37"/>
  <c r="AT94" i="37"/>
  <c r="AT88" i="37"/>
  <c r="AT91" i="37"/>
  <c r="AT13" i="37"/>
  <c r="AT64" i="37"/>
  <c r="AT58" i="37"/>
  <c r="AT61" i="37"/>
  <c r="BB27" i="37"/>
  <c r="AY28" i="37"/>
  <c r="AY29" i="37" s="1"/>
  <c r="FT25" i="4"/>
  <c r="J85" i="37"/>
  <c r="J73" i="37"/>
  <c r="J61" i="37"/>
  <c r="J55" i="37"/>
  <c r="J43" i="37"/>
  <c r="J28" i="37"/>
  <c r="O1" i="37"/>
  <c r="J13" i="37"/>
  <c r="J82" i="37"/>
  <c r="J70" i="37"/>
  <c r="J58" i="37"/>
  <c r="J52" i="37"/>
  <c r="J40" i="37"/>
  <c r="J22" i="37"/>
  <c r="J31" i="37"/>
  <c r="J7" i="37"/>
  <c r="J94" i="37"/>
  <c r="J79" i="37"/>
  <c r="J67" i="37"/>
  <c r="J49" i="37"/>
  <c r="J37" i="37"/>
  <c r="J16" i="37"/>
  <c r="J25" i="37"/>
  <c r="J88" i="37"/>
  <c r="J76" i="37"/>
  <c r="J64" i="37"/>
  <c r="J91" i="37"/>
  <c r="J46" i="37"/>
  <c r="J34" i="37"/>
  <c r="J10" i="37"/>
  <c r="J19" i="37"/>
  <c r="AP94" i="37"/>
  <c r="AP79" i="37"/>
  <c r="AP67" i="37"/>
  <c r="AP49" i="37"/>
  <c r="AP37" i="37"/>
  <c r="AP16" i="37"/>
  <c r="AP25" i="37"/>
  <c r="AP88" i="37"/>
  <c r="AP76" i="37"/>
  <c r="AP64" i="37"/>
  <c r="AP91" i="37"/>
  <c r="AP46" i="37"/>
  <c r="AP34" i="37"/>
  <c r="AP10" i="37"/>
  <c r="AP19" i="37"/>
  <c r="AP85" i="37"/>
  <c r="AP73" i="37"/>
  <c r="AP61" i="37"/>
  <c r="AP55" i="37"/>
  <c r="AP43" i="37"/>
  <c r="AP28" i="37"/>
  <c r="AP13" i="37"/>
  <c r="AP82" i="37"/>
  <c r="AP70" i="37"/>
  <c r="AP58" i="37"/>
  <c r="AP52" i="37"/>
  <c r="AP40" i="37"/>
  <c r="AP22" i="37"/>
  <c r="AP31" i="37"/>
  <c r="AP7" i="37"/>
  <c r="B16" i="1"/>
  <c r="AZ95" i="4"/>
  <c r="AZ92" i="4"/>
  <c r="AZ89" i="4"/>
  <c r="AZ86" i="4"/>
  <c r="AZ83" i="4"/>
  <c r="AZ80" i="4"/>
  <c r="AZ77" i="4"/>
  <c r="AZ74" i="4"/>
  <c r="AZ71" i="4"/>
  <c r="AZ68" i="4"/>
  <c r="AZ65" i="4"/>
  <c r="AZ62" i="4"/>
  <c r="AZ59" i="4"/>
  <c r="AZ56" i="4"/>
  <c r="AZ53" i="4"/>
  <c r="AZ50" i="4"/>
  <c r="AZ47" i="4"/>
  <c r="AZ44" i="4"/>
  <c r="AZ41" i="4"/>
  <c r="AZ38" i="4"/>
  <c r="AZ35" i="4"/>
  <c r="AZ32" i="4"/>
  <c r="AZ29" i="4"/>
  <c r="AZ26" i="4"/>
  <c r="AZ23" i="4"/>
  <c r="AZ20" i="4"/>
  <c r="AZ17" i="4"/>
  <c r="AZ8" i="4"/>
  <c r="AZ5" i="4"/>
  <c r="AZ14" i="4"/>
  <c r="AZ11" i="4"/>
  <c r="ER95" i="4"/>
  <c r="ER92" i="4"/>
  <c r="ER89" i="4"/>
  <c r="ER86" i="4"/>
  <c r="ER83" i="4"/>
  <c r="ER80" i="4"/>
  <c r="ER77" i="4"/>
  <c r="ER74" i="4"/>
  <c r="ER71" i="4"/>
  <c r="ER68" i="4"/>
  <c r="ER65" i="4"/>
  <c r="ER62" i="4"/>
  <c r="ER59" i="4"/>
  <c r="ER56" i="4"/>
  <c r="ER53" i="4"/>
  <c r="ER50" i="4"/>
  <c r="ER47" i="4"/>
  <c r="ER44" i="4"/>
  <c r="ER41" i="4"/>
  <c r="ER38" i="4"/>
  <c r="ER35" i="4"/>
  <c r="ER32" i="4"/>
  <c r="ER29" i="4"/>
  <c r="ER26" i="4"/>
  <c r="ER23" i="4"/>
  <c r="ER20" i="4"/>
  <c r="ER17" i="4"/>
  <c r="ER14" i="4"/>
  <c r="ER11" i="4"/>
  <c r="ER8" i="4"/>
  <c r="ER5" i="4"/>
  <c r="X95" i="4"/>
  <c r="V95" i="4"/>
  <c r="U95" i="4"/>
  <c r="FE1" i="4"/>
  <c r="FQ27" i="4"/>
  <c r="FT26" i="4"/>
  <c r="N14" i="4"/>
  <c r="O11" i="4"/>
  <c r="E1" i="4"/>
  <c r="D4" i="4"/>
  <c r="BM1" i="4"/>
  <c r="X6" i="4"/>
  <c r="W6" i="4"/>
  <c r="W96" i="4"/>
  <c r="X96" i="4"/>
  <c r="R6" i="4"/>
  <c r="V6" i="4"/>
  <c r="A8" i="4"/>
  <c r="U6" i="4"/>
  <c r="U96" i="4"/>
  <c r="R96" i="4"/>
  <c r="V96" i="4"/>
  <c r="T6" i="4"/>
  <c r="S6" i="4"/>
  <c r="S96" i="4"/>
  <c r="T96" i="4"/>
  <c r="AT67" i="37" l="1"/>
  <c r="AT43" i="37"/>
  <c r="AT73" i="37"/>
  <c r="AT28" i="37"/>
  <c r="F1039" i="37"/>
  <c r="F1027" i="37"/>
  <c r="F1015" i="37"/>
  <c r="F1003" i="37"/>
  <c r="F991" i="37"/>
  <c r="F970" i="37"/>
  <c r="F985" i="37"/>
  <c r="F961" i="37"/>
  <c r="F1036" i="37"/>
  <c r="F1051" i="37"/>
  <c r="F1012" i="37"/>
  <c r="F1000" i="37"/>
  <c r="F988" i="37"/>
  <c r="F964" i="37"/>
  <c r="F979" i="37"/>
  <c r="F1048" i="37"/>
  <c r="F1033" i="37"/>
  <c r="F1045" i="37"/>
  <c r="F1009" i="37"/>
  <c r="F997" i="37"/>
  <c r="F982" i="37"/>
  <c r="F1024" i="37"/>
  <c r="F973" i="37"/>
  <c r="F1042" i="37"/>
  <c r="F1030" i="37"/>
  <c r="F1021" i="37"/>
  <c r="F1006" i="37"/>
  <c r="F994" i="37"/>
  <c r="F976" i="37"/>
  <c r="F1018" i="37"/>
  <c r="F967" i="37"/>
  <c r="N82" i="37"/>
  <c r="N97" i="37"/>
  <c r="N55" i="37"/>
  <c r="N43" i="37"/>
  <c r="N28" i="37"/>
  <c r="S1" i="37"/>
  <c r="N31" i="37"/>
  <c r="N7" i="37"/>
  <c r="N94" i="37"/>
  <c r="N79" i="37"/>
  <c r="N91" i="37"/>
  <c r="N52" i="37"/>
  <c r="N40" i="37"/>
  <c r="N22" i="37"/>
  <c r="N58" i="37"/>
  <c r="N25" i="37"/>
  <c r="N88" i="37"/>
  <c r="N76" i="37"/>
  <c r="N70" i="37"/>
  <c r="N49" i="37"/>
  <c r="N37" i="37"/>
  <c r="N16" i="37"/>
  <c r="N67" i="37"/>
  <c r="N19" i="37"/>
  <c r="N85" i="37"/>
  <c r="N73" i="37"/>
  <c r="N64" i="37"/>
  <c r="N46" i="37"/>
  <c r="N34" i="37"/>
  <c r="N10" i="37"/>
  <c r="N61" i="37"/>
  <c r="N13" i="37"/>
  <c r="BB29" i="37"/>
  <c r="AY30" i="37"/>
  <c r="B17" i="1"/>
  <c r="BL95" i="4"/>
  <c r="BL92" i="4"/>
  <c r="BL89" i="4"/>
  <c r="BL86" i="4"/>
  <c r="BL83" i="4"/>
  <c r="BL80" i="4"/>
  <c r="BL77" i="4"/>
  <c r="BL74" i="4"/>
  <c r="BL71" i="4"/>
  <c r="BL68" i="4"/>
  <c r="BL65" i="4"/>
  <c r="BL62" i="4"/>
  <c r="BL59" i="4"/>
  <c r="BL56" i="4"/>
  <c r="BL53" i="4"/>
  <c r="BL50" i="4"/>
  <c r="BL47" i="4"/>
  <c r="BL44" i="4"/>
  <c r="BL41" i="4"/>
  <c r="BL38" i="4"/>
  <c r="BL35" i="4"/>
  <c r="BL32" i="4"/>
  <c r="BL29" i="4"/>
  <c r="BL26" i="4"/>
  <c r="BL23" i="4"/>
  <c r="BL20" i="4"/>
  <c r="BL17" i="4"/>
  <c r="BL14" i="4"/>
  <c r="BL11" i="4"/>
  <c r="BL8" i="4"/>
  <c r="BL5" i="4"/>
  <c r="FD95" i="4"/>
  <c r="FD92" i="4"/>
  <c r="FD89" i="4"/>
  <c r="FD86" i="4"/>
  <c r="FD83" i="4"/>
  <c r="FD80" i="4"/>
  <c r="FD77" i="4"/>
  <c r="FD74" i="4"/>
  <c r="FD71" i="4"/>
  <c r="FD68" i="4"/>
  <c r="FD65" i="4"/>
  <c r="FD62" i="4"/>
  <c r="FD59" i="4"/>
  <c r="FD56" i="4"/>
  <c r="FD53" i="4"/>
  <c r="FD50" i="4"/>
  <c r="FD47" i="4"/>
  <c r="FD44" i="4"/>
  <c r="FD41" i="4"/>
  <c r="FD38" i="4"/>
  <c r="FD35" i="4"/>
  <c r="FD32" i="4"/>
  <c r="FD29" i="4"/>
  <c r="FD26" i="4"/>
  <c r="FD23" i="4"/>
  <c r="FD20" i="4"/>
  <c r="FD17" i="4"/>
  <c r="FD14" i="4"/>
  <c r="FD11" i="4"/>
  <c r="FD8" i="4"/>
  <c r="FD5" i="4"/>
  <c r="BY1" i="4"/>
  <c r="O14" i="4"/>
  <c r="N17" i="4"/>
  <c r="FT27" i="4"/>
  <c r="FQ28" i="4"/>
  <c r="X188" i="4"/>
  <c r="W188" i="4"/>
  <c r="V188" i="4"/>
  <c r="E4" i="4"/>
  <c r="F1" i="4"/>
  <c r="U188" i="4"/>
  <c r="T188" i="4"/>
  <c r="S188" i="4"/>
  <c r="R188" i="4"/>
  <c r="U97" i="4"/>
  <c r="R97" i="4"/>
  <c r="V97" i="4"/>
  <c r="R7" i="4"/>
  <c r="V7" i="4"/>
  <c r="A9" i="4"/>
  <c r="U7" i="4"/>
  <c r="S97" i="4"/>
  <c r="W97" i="4"/>
  <c r="T97" i="4"/>
  <c r="X97" i="4"/>
  <c r="T7" i="4"/>
  <c r="X7" i="4"/>
  <c r="S7" i="4"/>
  <c r="W7" i="4"/>
  <c r="AY31" i="37" l="1"/>
  <c r="AY32" i="37" s="1"/>
  <c r="BB30" i="37"/>
  <c r="R91" i="37"/>
  <c r="R79" i="37"/>
  <c r="R67" i="37"/>
  <c r="R31" i="37"/>
  <c r="R7" i="37"/>
  <c r="R49" i="37"/>
  <c r="R37" i="37"/>
  <c r="R16" i="37"/>
  <c r="R97" i="37"/>
  <c r="R85" i="37"/>
  <c r="R73" i="37"/>
  <c r="R61" i="37"/>
  <c r="R19" i="37"/>
  <c r="R55" i="37"/>
  <c r="R43" i="37"/>
  <c r="R28" i="37"/>
  <c r="R82" i="37"/>
  <c r="R70" i="37"/>
  <c r="R58" i="37"/>
  <c r="R52" i="37"/>
  <c r="R22" i="37"/>
  <c r="R88" i="37"/>
  <c r="R76" i="37"/>
  <c r="R64" i="37"/>
  <c r="R25" i="37"/>
  <c r="W1" i="37"/>
  <c r="R46" i="37"/>
  <c r="R34" i="37"/>
  <c r="R10" i="37"/>
  <c r="R94" i="37"/>
  <c r="R13" i="37"/>
  <c r="R40" i="37"/>
  <c r="B18" i="1"/>
  <c r="BX95" i="4"/>
  <c r="BX92" i="4"/>
  <c r="BX89" i="4"/>
  <c r="BX86" i="4"/>
  <c r="BX83" i="4"/>
  <c r="BX80" i="4"/>
  <c r="BX77" i="4"/>
  <c r="BX74" i="4"/>
  <c r="BX71" i="4"/>
  <c r="BX68" i="4"/>
  <c r="BX65" i="4"/>
  <c r="BX62" i="4"/>
  <c r="BX59" i="4"/>
  <c r="BX56" i="4"/>
  <c r="BX53" i="4"/>
  <c r="BX50" i="4"/>
  <c r="BX47" i="4"/>
  <c r="BX44" i="4"/>
  <c r="BX41" i="4"/>
  <c r="BX38" i="4"/>
  <c r="BX35" i="4"/>
  <c r="BX32" i="4"/>
  <c r="BX29" i="4"/>
  <c r="BX26" i="4"/>
  <c r="BX23" i="4"/>
  <c r="BX20" i="4"/>
  <c r="BX17" i="4"/>
  <c r="BX14" i="4"/>
  <c r="BX8" i="4"/>
  <c r="BX11" i="4"/>
  <c r="BX5" i="4"/>
  <c r="G1" i="4"/>
  <c r="F4" i="4"/>
  <c r="AN1019" i="4"/>
  <c r="AN1043" i="4"/>
  <c r="AN1055" i="4"/>
  <c r="AN1010" i="4"/>
  <c r="AN1034" i="4"/>
  <c r="AN1070" i="4"/>
  <c r="AN1079" i="4"/>
  <c r="AN1097" i="4"/>
  <c r="AN1025" i="4"/>
  <c r="AN1046" i="4"/>
  <c r="AN1058" i="4"/>
  <c r="AN1016" i="4"/>
  <c r="AN1040" i="4"/>
  <c r="AN1076" i="4"/>
  <c r="AN1085" i="4"/>
  <c r="X189" i="4"/>
  <c r="W189" i="4"/>
  <c r="V189" i="4"/>
  <c r="U189" i="4"/>
  <c r="W278" i="4"/>
  <c r="X278" i="4"/>
  <c r="R278" i="4"/>
  <c r="CK1" i="4"/>
  <c r="AN1007" i="4"/>
  <c r="AN1031" i="4"/>
  <c r="AN1049" i="4"/>
  <c r="AN1067" i="4"/>
  <c r="AN1022" i="4"/>
  <c r="AN1061" i="4"/>
  <c r="AN1082" i="4"/>
  <c r="AN1091" i="4"/>
  <c r="AN1013" i="4"/>
  <c r="AN1037" i="4"/>
  <c r="AN1052" i="4"/>
  <c r="AN1073" i="4"/>
  <c r="AN1028" i="4"/>
  <c r="AN1064" i="4"/>
  <c r="AN1088" i="4"/>
  <c r="AN1094" i="4"/>
  <c r="T189" i="4"/>
  <c r="S189" i="4"/>
  <c r="R189" i="4"/>
  <c r="FT28" i="4"/>
  <c r="FQ29" i="4"/>
  <c r="FQ30" i="4" s="1"/>
  <c r="O17" i="4"/>
  <c r="N20" i="4"/>
  <c r="S278" i="4"/>
  <c r="T278" i="4"/>
  <c r="U278" i="4"/>
  <c r="V278" i="4"/>
  <c r="R8" i="4"/>
  <c r="V8" i="4"/>
  <c r="S8" i="4"/>
  <c r="W8" i="4"/>
  <c r="T98" i="4"/>
  <c r="X98" i="4"/>
  <c r="S98" i="4"/>
  <c r="W98" i="4"/>
  <c r="T8" i="4"/>
  <c r="X8" i="4"/>
  <c r="U8" i="4"/>
  <c r="A10" i="4"/>
  <c r="R98" i="4"/>
  <c r="V98" i="4"/>
  <c r="U98" i="4"/>
  <c r="V97" i="37" l="1"/>
  <c r="V85" i="37"/>
  <c r="V73" i="37"/>
  <c r="V61" i="37"/>
  <c r="V13" i="37"/>
  <c r="V52" i="37"/>
  <c r="V40" i="37"/>
  <c r="V22" i="37"/>
  <c r="V88" i="37"/>
  <c r="V76" i="37"/>
  <c r="V64" i="37"/>
  <c r="V19" i="37"/>
  <c r="V55" i="37"/>
  <c r="V43" i="37"/>
  <c r="V28" i="37"/>
  <c r="V58" i="37"/>
  <c r="V94" i="37"/>
  <c r="V82" i="37"/>
  <c r="V70" i="37"/>
  <c r="V31" i="37"/>
  <c r="V7" i="37"/>
  <c r="V49" i="37"/>
  <c r="V37" i="37"/>
  <c r="V16" i="37"/>
  <c r="V91" i="37"/>
  <c r="V79" i="37"/>
  <c r="V67" i="37"/>
  <c r="V25" i="37"/>
  <c r="AA1" i="37"/>
  <c r="V46" i="37"/>
  <c r="V34" i="37"/>
  <c r="V10" i="37"/>
  <c r="AY33" i="37"/>
  <c r="BB33" i="37" s="1"/>
  <c r="BB32" i="37"/>
  <c r="B19" i="1"/>
  <c r="CJ95" i="4"/>
  <c r="CJ83" i="4"/>
  <c r="CJ71" i="4"/>
  <c r="CJ59" i="4"/>
  <c r="CJ47" i="4"/>
  <c r="CJ35" i="4"/>
  <c r="CJ23" i="4"/>
  <c r="CJ86" i="4"/>
  <c r="CJ74" i="4"/>
  <c r="CJ62" i="4"/>
  <c r="CJ50" i="4"/>
  <c r="CJ38" i="4"/>
  <c r="CJ26" i="4"/>
  <c r="CJ92" i="4"/>
  <c r="CJ80" i="4"/>
  <c r="CJ68" i="4"/>
  <c r="CJ56" i="4"/>
  <c r="CJ32" i="4"/>
  <c r="CJ89" i="4"/>
  <c r="CJ77" i="4"/>
  <c r="CJ65" i="4"/>
  <c r="CJ53" i="4"/>
  <c r="CJ41" i="4"/>
  <c r="CJ29" i="4"/>
  <c r="CJ17" i="4"/>
  <c r="CJ14" i="4"/>
  <c r="CJ11" i="4"/>
  <c r="CJ8" i="4"/>
  <c r="CJ5" i="4"/>
  <c r="CJ44" i="4"/>
  <c r="CJ20" i="4"/>
  <c r="X190" i="4"/>
  <c r="W190" i="4"/>
  <c r="V190" i="4"/>
  <c r="U190" i="4"/>
  <c r="S371" i="4"/>
  <c r="R371" i="4"/>
  <c r="U371" i="4"/>
  <c r="T371" i="4"/>
  <c r="W279" i="4"/>
  <c r="X279" i="4"/>
  <c r="R279" i="4"/>
  <c r="N23" i="4"/>
  <c r="O20" i="4"/>
  <c r="FT30" i="4"/>
  <c r="FQ31" i="4"/>
  <c r="FT31" i="4" s="1"/>
  <c r="T190" i="4"/>
  <c r="S190" i="4"/>
  <c r="R190" i="4"/>
  <c r="W371" i="4"/>
  <c r="V371" i="4"/>
  <c r="X371" i="4"/>
  <c r="CW1" i="4"/>
  <c r="S279" i="4"/>
  <c r="T279" i="4"/>
  <c r="U279" i="4"/>
  <c r="V279" i="4"/>
  <c r="H1" i="4"/>
  <c r="G4" i="4"/>
  <c r="T99" i="4"/>
  <c r="S99" i="4"/>
  <c r="W9" i="4"/>
  <c r="X9" i="4"/>
  <c r="R99" i="4"/>
  <c r="V99" i="4"/>
  <c r="U99" i="4"/>
  <c r="U9" i="4"/>
  <c r="R9" i="4"/>
  <c r="V9" i="4"/>
  <c r="A11" i="4"/>
  <c r="X99" i="4"/>
  <c r="W99" i="4"/>
  <c r="S9" i="4"/>
  <c r="T9" i="4"/>
  <c r="Z97" i="37" l="1"/>
  <c r="Z82" i="37"/>
  <c r="Z70" i="37"/>
  <c r="Z58" i="37"/>
  <c r="Z49" i="37"/>
  <c r="Z37" i="37"/>
  <c r="Z16" i="37"/>
  <c r="Z25" i="37"/>
  <c r="Z91" i="37"/>
  <c r="Z79" i="37"/>
  <c r="Z67" i="37"/>
  <c r="Z94" i="37"/>
  <c r="Z46" i="37"/>
  <c r="Z34" i="37"/>
  <c r="Z10" i="37"/>
  <c r="Z19" i="37"/>
  <c r="Z88" i="37"/>
  <c r="Z76" i="37"/>
  <c r="Z64" i="37"/>
  <c r="Z55" i="37"/>
  <c r="Z43" i="37"/>
  <c r="Z28" i="37"/>
  <c r="AE1" i="37"/>
  <c r="Z13" i="37"/>
  <c r="Z85" i="37"/>
  <c r="Z73" i="37"/>
  <c r="Z61" i="37"/>
  <c r="Z52" i="37"/>
  <c r="Z40" i="37"/>
  <c r="Z22" i="37"/>
  <c r="Z31" i="37"/>
  <c r="Z7" i="37"/>
  <c r="B20" i="1"/>
  <c r="CV95" i="4"/>
  <c r="CV92" i="4"/>
  <c r="CV89" i="4"/>
  <c r="CV86" i="4"/>
  <c r="CV83" i="4"/>
  <c r="CV80" i="4"/>
  <c r="CV77" i="4"/>
  <c r="CV74" i="4"/>
  <c r="CV71" i="4"/>
  <c r="CV68" i="4"/>
  <c r="CV65" i="4"/>
  <c r="CV62" i="4"/>
  <c r="CV59" i="4"/>
  <c r="CV56" i="4"/>
  <c r="CV53" i="4"/>
  <c r="CV50" i="4"/>
  <c r="CV47" i="4"/>
  <c r="CV44" i="4"/>
  <c r="CV41" i="4"/>
  <c r="CV38" i="4"/>
  <c r="CV35" i="4"/>
  <c r="CV32" i="4"/>
  <c r="CV29" i="4"/>
  <c r="CV26" i="4"/>
  <c r="CV23" i="4"/>
  <c r="CV20" i="4"/>
  <c r="CV17" i="4"/>
  <c r="CV14" i="4"/>
  <c r="CV11" i="4"/>
  <c r="CV8" i="4"/>
  <c r="CV5" i="4"/>
  <c r="T372" i="4"/>
  <c r="S372" i="4"/>
  <c r="R372" i="4"/>
  <c r="R191" i="4"/>
  <c r="S191" i="4"/>
  <c r="T191" i="4"/>
  <c r="U191" i="4"/>
  <c r="O23" i="4"/>
  <c r="N26" i="4"/>
  <c r="W464" i="4"/>
  <c r="X464" i="4"/>
  <c r="R464" i="4"/>
  <c r="R280" i="4"/>
  <c r="W280" i="4"/>
  <c r="X280" i="4"/>
  <c r="I1" i="4"/>
  <c r="H4" i="4"/>
  <c r="DI1" i="4"/>
  <c r="X372" i="4"/>
  <c r="W372" i="4"/>
  <c r="V372" i="4"/>
  <c r="U372" i="4"/>
  <c r="V191" i="4"/>
  <c r="W191" i="4"/>
  <c r="X191" i="4"/>
  <c r="S464" i="4"/>
  <c r="T464" i="4"/>
  <c r="U464" i="4"/>
  <c r="V464" i="4"/>
  <c r="U280" i="4"/>
  <c r="V280" i="4"/>
  <c r="S280" i="4"/>
  <c r="T280" i="4"/>
  <c r="U10" i="4"/>
  <c r="R10" i="4"/>
  <c r="V10" i="4"/>
  <c r="A12" i="4"/>
  <c r="R100" i="4"/>
  <c r="V100" i="4"/>
  <c r="U100" i="4"/>
  <c r="S10" i="4"/>
  <c r="W10" i="4"/>
  <c r="T10" i="4"/>
  <c r="X10" i="4"/>
  <c r="T100" i="4"/>
  <c r="X100" i="4"/>
  <c r="S100" i="4"/>
  <c r="W100" i="4"/>
  <c r="AD91" i="37" l="1"/>
  <c r="AD79" i="37"/>
  <c r="AD55" i="37"/>
  <c r="AD43" i="37"/>
  <c r="AD28" i="37"/>
  <c r="AI1" i="37"/>
  <c r="AD31" i="37"/>
  <c r="AD7" i="37"/>
  <c r="AD52" i="37"/>
  <c r="AD22" i="37"/>
  <c r="AD25" i="37"/>
  <c r="AD85" i="37"/>
  <c r="AD73" i="37"/>
  <c r="AD16" i="37"/>
  <c r="AD19" i="37"/>
  <c r="AD37" i="37"/>
  <c r="AD97" i="37"/>
  <c r="AD82" i="37"/>
  <c r="AD94" i="37"/>
  <c r="AD46" i="37"/>
  <c r="AD34" i="37"/>
  <c r="AD10" i="37"/>
  <c r="AD58" i="37"/>
  <c r="AD13" i="37"/>
  <c r="AD88" i="37"/>
  <c r="AD76" i="37"/>
  <c r="AD40" i="37"/>
  <c r="AD67" i="37"/>
  <c r="AD70" i="37"/>
  <c r="AD49" i="37"/>
  <c r="AD61" i="37"/>
  <c r="AD64" i="37"/>
  <c r="B21" i="1"/>
  <c r="DH95" i="4"/>
  <c r="DH92" i="4"/>
  <c r="DH89" i="4"/>
  <c r="DH86" i="4"/>
  <c r="DH83" i="4"/>
  <c r="DH80" i="4"/>
  <c r="DH77" i="4"/>
  <c r="DH74" i="4"/>
  <c r="DH71" i="4"/>
  <c r="DH68" i="4"/>
  <c r="DH65" i="4"/>
  <c r="DH62" i="4"/>
  <c r="DH59" i="4"/>
  <c r="DH56" i="4"/>
  <c r="DH53" i="4"/>
  <c r="DH50" i="4"/>
  <c r="DH47" i="4"/>
  <c r="DH44" i="4"/>
  <c r="DH41" i="4"/>
  <c r="DH38" i="4"/>
  <c r="DH35" i="4"/>
  <c r="DH32" i="4"/>
  <c r="DH29" i="4"/>
  <c r="DH26" i="4"/>
  <c r="DH23" i="4"/>
  <c r="DH20" i="4"/>
  <c r="DH17" i="4"/>
  <c r="DH14" i="4"/>
  <c r="DH11" i="4"/>
  <c r="DH8" i="4"/>
  <c r="DH5" i="4"/>
  <c r="U192" i="4"/>
  <c r="V192" i="4"/>
  <c r="S192" i="4"/>
  <c r="T192" i="4"/>
  <c r="DU1" i="4"/>
  <c r="T281" i="4"/>
  <c r="S281" i="4"/>
  <c r="R281" i="4"/>
  <c r="S465" i="4"/>
  <c r="T465" i="4"/>
  <c r="U465" i="4"/>
  <c r="V465" i="4"/>
  <c r="V373" i="4"/>
  <c r="U373" i="4"/>
  <c r="X373" i="4"/>
  <c r="W373" i="4"/>
  <c r="S554" i="4"/>
  <c r="R554" i="4"/>
  <c r="U554" i="4"/>
  <c r="T554" i="4"/>
  <c r="R192" i="4"/>
  <c r="W192" i="4"/>
  <c r="X192" i="4"/>
  <c r="J1" i="4"/>
  <c r="I4" i="4"/>
  <c r="X281" i="4"/>
  <c r="W281" i="4"/>
  <c r="V281" i="4"/>
  <c r="U281" i="4"/>
  <c r="W465" i="4"/>
  <c r="X465" i="4"/>
  <c r="R465" i="4"/>
  <c r="O26" i="4"/>
  <c r="N29" i="4"/>
  <c r="R373" i="4"/>
  <c r="T373" i="4"/>
  <c r="S373" i="4"/>
  <c r="W554" i="4"/>
  <c r="V554" i="4"/>
  <c r="X554" i="4"/>
  <c r="U101" i="4"/>
  <c r="R101" i="4"/>
  <c r="V101" i="4"/>
  <c r="U11" i="4"/>
  <c r="A13" i="4"/>
  <c r="T11" i="4"/>
  <c r="X11" i="4"/>
  <c r="S101" i="4"/>
  <c r="W101" i="4"/>
  <c r="T101" i="4"/>
  <c r="X101" i="4"/>
  <c r="S11" i="4"/>
  <c r="W11" i="4"/>
  <c r="R11" i="4"/>
  <c r="V11" i="4"/>
  <c r="AH97" i="37" l="1"/>
  <c r="AH85" i="37"/>
  <c r="AH73" i="37"/>
  <c r="AH61" i="37"/>
  <c r="AH19" i="37"/>
  <c r="AH52" i="37"/>
  <c r="AH40" i="37"/>
  <c r="AH22" i="37"/>
  <c r="AH94" i="37"/>
  <c r="AH70" i="37"/>
  <c r="AH58" i="37"/>
  <c r="AH13" i="37"/>
  <c r="AH37" i="37"/>
  <c r="AH16" i="37"/>
  <c r="AH82" i="37"/>
  <c r="AH49" i="37"/>
  <c r="AH91" i="37"/>
  <c r="AH79" i="37"/>
  <c r="AH67" i="37"/>
  <c r="AH31" i="37"/>
  <c r="AH7" i="37"/>
  <c r="AH46" i="37"/>
  <c r="AH34" i="37"/>
  <c r="AH10" i="37"/>
  <c r="AH43" i="37"/>
  <c r="AH88" i="37"/>
  <c r="AH76" i="37"/>
  <c r="AH64" i="37"/>
  <c r="AH25" i="37"/>
  <c r="AH55" i="37"/>
  <c r="AH28" i="37"/>
  <c r="B22" i="1"/>
  <c r="DT95" i="4"/>
  <c r="DT92" i="4"/>
  <c r="DT89" i="4"/>
  <c r="DT86" i="4"/>
  <c r="DT83" i="4"/>
  <c r="DT80" i="4"/>
  <c r="DT77" i="4"/>
  <c r="DT74" i="4"/>
  <c r="DT71" i="4"/>
  <c r="DT68" i="4"/>
  <c r="DT65" i="4"/>
  <c r="DT62" i="4"/>
  <c r="DT59" i="4"/>
  <c r="DT56" i="4"/>
  <c r="DT53" i="4"/>
  <c r="DT50" i="4"/>
  <c r="DT47" i="4"/>
  <c r="DT44" i="4"/>
  <c r="DT41" i="4"/>
  <c r="DT38" i="4"/>
  <c r="DT35" i="4"/>
  <c r="DT32" i="4"/>
  <c r="DT29" i="4"/>
  <c r="DT26" i="4"/>
  <c r="DT23" i="4"/>
  <c r="DT20" i="4"/>
  <c r="DT17" i="4"/>
  <c r="DT11" i="4"/>
  <c r="DT5" i="4"/>
  <c r="DT14" i="4"/>
  <c r="DT8" i="4"/>
  <c r="V555" i="4"/>
  <c r="U555" i="4"/>
  <c r="X555" i="4"/>
  <c r="W555" i="4"/>
  <c r="V374" i="4"/>
  <c r="W374" i="4"/>
  <c r="X374" i="4"/>
  <c r="O29" i="4"/>
  <c r="N32" i="4"/>
  <c r="S466" i="4"/>
  <c r="T466" i="4"/>
  <c r="U466" i="4"/>
  <c r="V466" i="4"/>
  <c r="J4" i="4"/>
  <c r="K1" i="4"/>
  <c r="W193" i="4"/>
  <c r="X193" i="4"/>
  <c r="R193" i="4"/>
  <c r="V282" i="4"/>
  <c r="U282" i="4"/>
  <c r="X282" i="4"/>
  <c r="W282" i="4"/>
  <c r="R555" i="4"/>
  <c r="T555" i="4"/>
  <c r="S555" i="4"/>
  <c r="R374" i="4"/>
  <c r="S374" i="4"/>
  <c r="T374" i="4"/>
  <c r="U374" i="4"/>
  <c r="W466" i="4"/>
  <c r="X466" i="4"/>
  <c r="R466" i="4"/>
  <c r="S193" i="4"/>
  <c r="T193" i="4"/>
  <c r="U193" i="4"/>
  <c r="V193" i="4"/>
  <c r="R282" i="4"/>
  <c r="T282" i="4"/>
  <c r="S282" i="4"/>
  <c r="T12" i="4"/>
  <c r="X12" i="4"/>
  <c r="S12" i="4"/>
  <c r="W12" i="4"/>
  <c r="S102" i="4"/>
  <c r="W102" i="4"/>
  <c r="T102" i="4"/>
  <c r="X102" i="4"/>
  <c r="R12" i="4"/>
  <c r="V12" i="4"/>
  <c r="A14" i="4"/>
  <c r="U12" i="4"/>
  <c r="U102" i="4"/>
  <c r="R102" i="4"/>
  <c r="V102" i="4"/>
  <c r="B23" i="1" l="1"/>
  <c r="V283" i="4"/>
  <c r="U283" i="4"/>
  <c r="X283" i="4"/>
  <c r="W283" i="4"/>
  <c r="T467" i="4"/>
  <c r="S467" i="4"/>
  <c r="R467" i="4"/>
  <c r="X556" i="4"/>
  <c r="W556" i="4"/>
  <c r="V556" i="4"/>
  <c r="U556" i="4"/>
  <c r="S194" i="4"/>
  <c r="R194" i="4"/>
  <c r="U194" i="4"/>
  <c r="T194" i="4"/>
  <c r="R375" i="4"/>
  <c r="W375" i="4"/>
  <c r="X375" i="4"/>
  <c r="R283" i="4"/>
  <c r="T283" i="4"/>
  <c r="S283" i="4"/>
  <c r="X467" i="4"/>
  <c r="W467" i="4"/>
  <c r="V467" i="4"/>
  <c r="U467" i="4"/>
  <c r="T556" i="4"/>
  <c r="S556" i="4"/>
  <c r="R556" i="4"/>
  <c r="W194" i="4"/>
  <c r="V194" i="4"/>
  <c r="X194" i="4"/>
  <c r="K4" i="4"/>
  <c r="L1" i="4"/>
  <c r="L4" i="4" s="1"/>
  <c r="N35" i="4"/>
  <c r="O32" i="4"/>
  <c r="U375" i="4"/>
  <c r="V375" i="4"/>
  <c r="S375" i="4"/>
  <c r="T375" i="4"/>
  <c r="U103" i="4"/>
  <c r="R103" i="4"/>
  <c r="V103" i="4"/>
  <c r="R13" i="4"/>
  <c r="V13" i="4"/>
  <c r="A15" i="4"/>
  <c r="U13" i="4"/>
  <c r="S103" i="4"/>
  <c r="W103" i="4"/>
  <c r="T103" i="4"/>
  <c r="X103" i="4"/>
  <c r="T13" i="4"/>
  <c r="X13" i="4"/>
  <c r="S13" i="4"/>
  <c r="W13" i="4"/>
  <c r="B24" i="1" l="1"/>
  <c r="X195" i="4"/>
  <c r="W195" i="4"/>
  <c r="V195" i="4"/>
  <c r="U195" i="4"/>
  <c r="V557" i="4"/>
  <c r="W557" i="4"/>
  <c r="X557" i="4"/>
  <c r="R284" i="4"/>
  <c r="W284" i="4"/>
  <c r="X284" i="4"/>
  <c r="R376" i="4"/>
  <c r="W376" i="4"/>
  <c r="X376" i="4"/>
  <c r="R468" i="4"/>
  <c r="T468" i="4"/>
  <c r="S468" i="4"/>
  <c r="N38" i="4"/>
  <c r="O35" i="4"/>
  <c r="T195" i="4"/>
  <c r="S195" i="4"/>
  <c r="R195" i="4"/>
  <c r="R557" i="4"/>
  <c r="S557" i="4"/>
  <c r="T557" i="4"/>
  <c r="U557" i="4"/>
  <c r="U284" i="4"/>
  <c r="V284" i="4"/>
  <c r="S284" i="4"/>
  <c r="T284" i="4"/>
  <c r="U376" i="4"/>
  <c r="V376" i="4"/>
  <c r="S376" i="4"/>
  <c r="T376" i="4"/>
  <c r="V468" i="4"/>
  <c r="U468" i="4"/>
  <c r="X468" i="4"/>
  <c r="W468" i="4"/>
  <c r="R14" i="4"/>
  <c r="V14" i="4"/>
  <c r="S14" i="4"/>
  <c r="W14" i="4"/>
  <c r="T104" i="4"/>
  <c r="X104" i="4"/>
  <c r="S104" i="4"/>
  <c r="W104" i="4"/>
  <c r="T14" i="4"/>
  <c r="X14" i="4"/>
  <c r="U14" i="4"/>
  <c r="A16" i="4"/>
  <c r="R104" i="4"/>
  <c r="V104" i="4"/>
  <c r="U104" i="4"/>
  <c r="B25" i="1" l="1"/>
  <c r="V647" i="4"/>
  <c r="T647" i="4"/>
  <c r="X647" i="4"/>
  <c r="U647" i="4"/>
  <c r="S647" i="4"/>
  <c r="R647" i="4"/>
  <c r="W647" i="4"/>
  <c r="R196" i="4"/>
  <c r="T196" i="4"/>
  <c r="S196" i="4"/>
  <c r="O38" i="4"/>
  <c r="N41" i="4"/>
  <c r="X469" i="4"/>
  <c r="W469" i="4"/>
  <c r="V469" i="4"/>
  <c r="U469" i="4"/>
  <c r="X377" i="4"/>
  <c r="W377" i="4"/>
  <c r="V377" i="4"/>
  <c r="U285" i="4"/>
  <c r="V285" i="4"/>
  <c r="S285" i="4"/>
  <c r="T285" i="4"/>
  <c r="R558" i="4"/>
  <c r="W558" i="4"/>
  <c r="X558" i="4"/>
  <c r="V196" i="4"/>
  <c r="U196" i="4"/>
  <c r="X196" i="4"/>
  <c r="W196" i="4"/>
  <c r="T469" i="4"/>
  <c r="S469" i="4"/>
  <c r="R469" i="4"/>
  <c r="U377" i="4"/>
  <c r="T377" i="4"/>
  <c r="S377" i="4"/>
  <c r="R377" i="4"/>
  <c r="R285" i="4"/>
  <c r="W285" i="4"/>
  <c r="X285" i="4"/>
  <c r="U558" i="4"/>
  <c r="V558" i="4"/>
  <c r="S558" i="4"/>
  <c r="T558" i="4"/>
  <c r="R105" i="4"/>
  <c r="U15" i="4"/>
  <c r="V15" i="4"/>
  <c r="A17" i="4"/>
  <c r="V105" i="4"/>
  <c r="U105" i="4"/>
  <c r="R15" i="4"/>
  <c r="T105" i="4"/>
  <c r="X105" i="4"/>
  <c r="S105" i="4"/>
  <c r="W105" i="4"/>
  <c r="S15" i="4"/>
  <c r="W15" i="4"/>
  <c r="T15" i="4"/>
  <c r="X15" i="4"/>
  <c r="B26" i="1" l="1"/>
  <c r="W648" i="4"/>
  <c r="R648" i="4"/>
  <c r="S648" i="4"/>
  <c r="U648" i="4"/>
  <c r="X648" i="4"/>
  <c r="T648" i="4"/>
  <c r="V648" i="4"/>
  <c r="W286" i="4"/>
  <c r="X286" i="4"/>
  <c r="R286" i="4"/>
  <c r="S470" i="4"/>
  <c r="T470" i="4"/>
  <c r="U470" i="4"/>
  <c r="V470" i="4"/>
  <c r="V559" i="4"/>
  <c r="R559" i="4"/>
  <c r="S559" i="4"/>
  <c r="T559" i="4"/>
  <c r="R378" i="4"/>
  <c r="T378" i="4"/>
  <c r="S378" i="4"/>
  <c r="O41" i="4"/>
  <c r="N44" i="4"/>
  <c r="X197" i="4"/>
  <c r="V197" i="4"/>
  <c r="W197" i="4"/>
  <c r="S286" i="4"/>
  <c r="T286" i="4"/>
  <c r="U286" i="4"/>
  <c r="V286" i="4"/>
  <c r="W470" i="4"/>
  <c r="X470" i="4"/>
  <c r="R470" i="4"/>
  <c r="U559" i="4"/>
  <c r="W559" i="4"/>
  <c r="X559" i="4"/>
  <c r="V378" i="4"/>
  <c r="U378" i="4"/>
  <c r="X378" i="4"/>
  <c r="W378" i="4"/>
  <c r="T197" i="4"/>
  <c r="U197" i="4"/>
  <c r="R197" i="4"/>
  <c r="S197" i="4"/>
  <c r="R106" i="4"/>
  <c r="V106" i="4"/>
  <c r="U106" i="4"/>
  <c r="S16" i="4"/>
  <c r="W16" i="4"/>
  <c r="T16" i="4"/>
  <c r="X16" i="4"/>
  <c r="T106" i="4"/>
  <c r="X106" i="4"/>
  <c r="S106" i="4"/>
  <c r="W106" i="4"/>
  <c r="U16" i="4"/>
  <c r="R16" i="4"/>
  <c r="V16" i="4"/>
  <c r="A18" i="4"/>
  <c r="B27" i="1" l="1"/>
  <c r="S649" i="4"/>
  <c r="U649" i="4"/>
  <c r="W649" i="4"/>
  <c r="R649" i="4"/>
  <c r="T649" i="4"/>
  <c r="V649" i="4"/>
  <c r="X649" i="4"/>
  <c r="W560" i="4"/>
  <c r="V560" i="4"/>
  <c r="X560" i="4"/>
  <c r="U471" i="4"/>
  <c r="V471" i="4"/>
  <c r="S471" i="4"/>
  <c r="T471" i="4"/>
  <c r="R198" i="4"/>
  <c r="W198" i="4"/>
  <c r="X198" i="4"/>
  <c r="O44" i="4"/>
  <c r="N47" i="4"/>
  <c r="V379" i="4"/>
  <c r="U379" i="4"/>
  <c r="X379" i="4"/>
  <c r="W379" i="4"/>
  <c r="V287" i="4"/>
  <c r="U287" i="4"/>
  <c r="X287" i="4"/>
  <c r="W287" i="4"/>
  <c r="S560" i="4"/>
  <c r="R560" i="4"/>
  <c r="U560" i="4"/>
  <c r="T560" i="4"/>
  <c r="R471" i="4"/>
  <c r="W471" i="4"/>
  <c r="X471" i="4"/>
  <c r="U198" i="4"/>
  <c r="V198" i="4"/>
  <c r="S198" i="4"/>
  <c r="T198" i="4"/>
  <c r="R379" i="4"/>
  <c r="T379" i="4"/>
  <c r="S379" i="4"/>
  <c r="R287" i="4"/>
  <c r="T287" i="4"/>
  <c r="S287" i="4"/>
  <c r="W17" i="4"/>
  <c r="R17" i="4"/>
  <c r="U17" i="4"/>
  <c r="A19" i="4"/>
  <c r="T17" i="4"/>
  <c r="X17" i="4"/>
  <c r="U107" i="4"/>
  <c r="R107" i="4"/>
  <c r="V107" i="4"/>
  <c r="S17" i="4"/>
  <c r="V17" i="4"/>
  <c r="S107" i="4"/>
  <c r="W107" i="4"/>
  <c r="T107" i="4"/>
  <c r="X107" i="4"/>
  <c r="B28" i="1" l="1"/>
  <c r="T650" i="4"/>
  <c r="R650" i="4"/>
  <c r="X650" i="4"/>
  <c r="V650" i="4"/>
  <c r="S650" i="4"/>
  <c r="W650" i="4"/>
  <c r="U650" i="4"/>
  <c r="X288" i="4"/>
  <c r="W288" i="4"/>
  <c r="V288" i="4"/>
  <c r="U288" i="4"/>
  <c r="V380" i="4"/>
  <c r="W380" i="4"/>
  <c r="X380" i="4"/>
  <c r="S472" i="4"/>
  <c r="T472" i="4"/>
  <c r="U472" i="4"/>
  <c r="V472" i="4"/>
  <c r="R199" i="4"/>
  <c r="W199" i="4"/>
  <c r="X199" i="4"/>
  <c r="T561" i="4"/>
  <c r="S561" i="4"/>
  <c r="R561" i="4"/>
  <c r="T288" i="4"/>
  <c r="S288" i="4"/>
  <c r="R288" i="4"/>
  <c r="R380" i="4"/>
  <c r="S380" i="4"/>
  <c r="T380" i="4"/>
  <c r="U380" i="4"/>
  <c r="W472" i="4"/>
  <c r="X472" i="4"/>
  <c r="R472" i="4"/>
  <c r="N50" i="4"/>
  <c r="O47" i="4"/>
  <c r="U199" i="4"/>
  <c r="V199" i="4"/>
  <c r="S199" i="4"/>
  <c r="T199" i="4"/>
  <c r="X561" i="4"/>
  <c r="W561" i="4"/>
  <c r="V561" i="4"/>
  <c r="U561" i="4"/>
  <c r="U108" i="4"/>
  <c r="R108" i="4"/>
  <c r="V108" i="4"/>
  <c r="T18" i="4"/>
  <c r="X18" i="4"/>
  <c r="S18" i="4"/>
  <c r="W18" i="4"/>
  <c r="S108" i="4"/>
  <c r="W108" i="4"/>
  <c r="T108" i="4"/>
  <c r="X108" i="4"/>
  <c r="R18" i="4"/>
  <c r="V18" i="4"/>
  <c r="A20" i="4"/>
  <c r="U18" i="4"/>
  <c r="B29" i="1" l="1"/>
  <c r="T651" i="4"/>
  <c r="R651" i="4"/>
  <c r="X651" i="4"/>
  <c r="V651" i="4"/>
  <c r="S651" i="4"/>
  <c r="W651" i="4"/>
  <c r="U651" i="4"/>
  <c r="R473" i="4"/>
  <c r="T473" i="4"/>
  <c r="S473" i="4"/>
  <c r="V289" i="4"/>
  <c r="U289" i="4"/>
  <c r="X289" i="4"/>
  <c r="W289" i="4"/>
  <c r="R562" i="4"/>
  <c r="T562" i="4"/>
  <c r="S562" i="4"/>
  <c r="X200" i="4"/>
  <c r="W200" i="4"/>
  <c r="V200" i="4"/>
  <c r="R381" i="4"/>
  <c r="W381" i="4"/>
  <c r="X381" i="4"/>
  <c r="O50" i="4"/>
  <c r="N53" i="4"/>
  <c r="V473" i="4"/>
  <c r="U473" i="4"/>
  <c r="X473" i="4"/>
  <c r="W473" i="4"/>
  <c r="R289" i="4"/>
  <c r="T289" i="4"/>
  <c r="S289" i="4"/>
  <c r="V562" i="4"/>
  <c r="U562" i="4"/>
  <c r="X562" i="4"/>
  <c r="W562" i="4"/>
  <c r="U200" i="4"/>
  <c r="T200" i="4"/>
  <c r="S200" i="4"/>
  <c r="R200" i="4"/>
  <c r="U381" i="4"/>
  <c r="V381" i="4"/>
  <c r="S381" i="4"/>
  <c r="T381" i="4"/>
  <c r="R19" i="4"/>
  <c r="S109" i="4"/>
  <c r="W109" i="4"/>
  <c r="T109" i="4"/>
  <c r="X109" i="4"/>
  <c r="V19" i="4"/>
  <c r="A21" i="4"/>
  <c r="U19" i="4"/>
  <c r="T19" i="4"/>
  <c r="X19" i="4"/>
  <c r="S19" i="4"/>
  <c r="W19" i="4"/>
  <c r="U109" i="4"/>
  <c r="R109" i="4"/>
  <c r="V109" i="4"/>
  <c r="B30" i="1" l="1"/>
  <c r="V652" i="4"/>
  <c r="X652" i="4"/>
  <c r="R652" i="4"/>
  <c r="T652" i="4"/>
  <c r="U652" i="4"/>
  <c r="W652" i="4"/>
  <c r="S652" i="4"/>
  <c r="W290" i="4"/>
  <c r="X290" i="4"/>
  <c r="R290" i="4"/>
  <c r="O53" i="4"/>
  <c r="N56" i="4"/>
  <c r="R382" i="4"/>
  <c r="W382" i="4"/>
  <c r="X382" i="4"/>
  <c r="R201" i="4"/>
  <c r="T201" i="4"/>
  <c r="S201" i="4"/>
  <c r="R563" i="4"/>
  <c r="S563" i="4"/>
  <c r="T563" i="4"/>
  <c r="U563" i="4"/>
  <c r="T474" i="4"/>
  <c r="S474" i="4"/>
  <c r="R474" i="4"/>
  <c r="S290" i="4"/>
  <c r="T290" i="4"/>
  <c r="U290" i="4"/>
  <c r="V290" i="4"/>
  <c r="U382" i="4"/>
  <c r="V382" i="4"/>
  <c r="S382" i="4"/>
  <c r="T382" i="4"/>
  <c r="V201" i="4"/>
  <c r="U201" i="4"/>
  <c r="X201" i="4"/>
  <c r="W201" i="4"/>
  <c r="V563" i="4"/>
  <c r="W563" i="4"/>
  <c r="X563" i="4"/>
  <c r="X474" i="4"/>
  <c r="W474" i="4"/>
  <c r="V474" i="4"/>
  <c r="U474" i="4"/>
  <c r="R110" i="4"/>
  <c r="V110" i="4"/>
  <c r="U110" i="4"/>
  <c r="R20" i="4"/>
  <c r="V20" i="4"/>
  <c r="S20" i="4"/>
  <c r="W20" i="4"/>
  <c r="T110" i="4"/>
  <c r="X110" i="4"/>
  <c r="S110" i="4"/>
  <c r="W110" i="4"/>
  <c r="T20" i="4"/>
  <c r="X20" i="4"/>
  <c r="U20" i="4"/>
  <c r="A22" i="4"/>
  <c r="B31" i="1" l="1"/>
  <c r="V653" i="4"/>
  <c r="T653" i="4"/>
  <c r="X653" i="4"/>
  <c r="U653" i="4"/>
  <c r="S653" i="4"/>
  <c r="R653" i="4"/>
  <c r="W653" i="4"/>
  <c r="R564" i="4"/>
  <c r="W564" i="4"/>
  <c r="X564" i="4"/>
  <c r="R475" i="4"/>
  <c r="T475" i="4"/>
  <c r="S475" i="4"/>
  <c r="V202" i="4"/>
  <c r="U202" i="4"/>
  <c r="X202" i="4"/>
  <c r="W202" i="4"/>
  <c r="S383" i="4"/>
  <c r="R383" i="4"/>
  <c r="U383" i="4"/>
  <c r="T383" i="4"/>
  <c r="U291" i="4"/>
  <c r="V291" i="4"/>
  <c r="S291" i="4"/>
  <c r="T291" i="4"/>
  <c r="U564" i="4"/>
  <c r="V564" i="4"/>
  <c r="S564" i="4"/>
  <c r="T564" i="4"/>
  <c r="V475" i="4"/>
  <c r="U475" i="4"/>
  <c r="X475" i="4"/>
  <c r="W475" i="4"/>
  <c r="R202" i="4"/>
  <c r="T202" i="4"/>
  <c r="S202" i="4"/>
  <c r="W383" i="4"/>
  <c r="V383" i="4"/>
  <c r="X383" i="4"/>
  <c r="N59" i="4"/>
  <c r="O56" i="4"/>
  <c r="R291" i="4"/>
  <c r="W291" i="4"/>
  <c r="X291" i="4"/>
  <c r="S21" i="4"/>
  <c r="W21" i="4"/>
  <c r="T21" i="4"/>
  <c r="X21" i="4"/>
  <c r="R111" i="4"/>
  <c r="V111" i="4"/>
  <c r="U111" i="4"/>
  <c r="U21" i="4"/>
  <c r="R21" i="4"/>
  <c r="V21" i="4"/>
  <c r="A23" i="4"/>
  <c r="T111" i="4"/>
  <c r="X111" i="4"/>
  <c r="S111" i="4"/>
  <c r="W111" i="4"/>
  <c r="B32" i="1" l="1"/>
  <c r="R654" i="4"/>
  <c r="W654" i="4"/>
  <c r="U654" i="4"/>
  <c r="S654" i="4"/>
  <c r="X654" i="4"/>
  <c r="V654" i="4"/>
  <c r="T654" i="4"/>
  <c r="R292" i="4"/>
  <c r="W292" i="4"/>
  <c r="X292" i="4"/>
  <c r="X384" i="4"/>
  <c r="W384" i="4"/>
  <c r="V384" i="4"/>
  <c r="U384" i="4"/>
  <c r="X203" i="4"/>
  <c r="V203" i="4"/>
  <c r="W203" i="4"/>
  <c r="S476" i="4"/>
  <c r="T476" i="4"/>
  <c r="U476" i="4"/>
  <c r="V476" i="4"/>
  <c r="W565" i="4"/>
  <c r="X565" i="4"/>
  <c r="R565" i="4"/>
  <c r="U292" i="4"/>
  <c r="V292" i="4"/>
  <c r="S292" i="4"/>
  <c r="T292" i="4"/>
  <c r="O59" i="4"/>
  <c r="N62" i="4"/>
  <c r="T384" i="4"/>
  <c r="S384" i="4"/>
  <c r="R384" i="4"/>
  <c r="T203" i="4"/>
  <c r="U203" i="4"/>
  <c r="R203" i="4"/>
  <c r="S203" i="4"/>
  <c r="W476" i="4"/>
  <c r="X476" i="4"/>
  <c r="R476" i="4"/>
  <c r="S565" i="4"/>
  <c r="T565" i="4"/>
  <c r="U565" i="4"/>
  <c r="V565" i="4"/>
  <c r="U22" i="4"/>
  <c r="R22" i="4"/>
  <c r="V22" i="4"/>
  <c r="A24" i="4"/>
  <c r="R112" i="4"/>
  <c r="V112" i="4"/>
  <c r="U112" i="4"/>
  <c r="S22" i="4"/>
  <c r="W22" i="4"/>
  <c r="T22" i="4"/>
  <c r="X22" i="4"/>
  <c r="T112" i="4"/>
  <c r="X112" i="4"/>
  <c r="S112" i="4"/>
  <c r="W112" i="4"/>
  <c r="B33" i="1" l="1"/>
  <c r="U655" i="4"/>
  <c r="S655" i="4"/>
  <c r="R655" i="4"/>
  <c r="W655" i="4"/>
  <c r="V655" i="4"/>
  <c r="T655" i="4"/>
  <c r="X655" i="4"/>
  <c r="S477" i="4"/>
  <c r="T477" i="4"/>
  <c r="U477" i="4"/>
  <c r="V477" i="4"/>
  <c r="X385" i="4"/>
  <c r="W385" i="4"/>
  <c r="V385" i="4"/>
  <c r="U385" i="4"/>
  <c r="O62" i="4"/>
  <c r="N65" i="4"/>
  <c r="X566" i="4"/>
  <c r="W566" i="4"/>
  <c r="V566" i="4"/>
  <c r="R204" i="4"/>
  <c r="W204" i="4"/>
  <c r="X204" i="4"/>
  <c r="R293" i="4"/>
  <c r="T293" i="4"/>
  <c r="S293" i="4"/>
  <c r="W477" i="4"/>
  <c r="X477" i="4"/>
  <c r="R477" i="4"/>
  <c r="T385" i="4"/>
  <c r="S385" i="4"/>
  <c r="R385" i="4"/>
  <c r="U566" i="4"/>
  <c r="T566" i="4"/>
  <c r="S566" i="4"/>
  <c r="R566" i="4"/>
  <c r="U204" i="4"/>
  <c r="V204" i="4"/>
  <c r="S204" i="4"/>
  <c r="T204" i="4"/>
  <c r="V293" i="4"/>
  <c r="U293" i="4"/>
  <c r="X293" i="4"/>
  <c r="W293" i="4"/>
  <c r="U113" i="4"/>
  <c r="R113" i="4"/>
  <c r="V113" i="4"/>
  <c r="U23" i="4"/>
  <c r="A25" i="4"/>
  <c r="T23" i="4"/>
  <c r="X23" i="4"/>
  <c r="S113" i="4"/>
  <c r="W113" i="4"/>
  <c r="T113" i="4"/>
  <c r="X113" i="4"/>
  <c r="S23" i="4"/>
  <c r="W23" i="4"/>
  <c r="R23" i="4"/>
  <c r="V23" i="4"/>
  <c r="B34" i="1" l="1"/>
  <c r="B5" i="4"/>
  <c r="B6" i="4" s="1"/>
  <c r="B7" i="4" s="1"/>
  <c r="B8" i="4" s="1"/>
  <c r="B9" i="4" s="1"/>
  <c r="B10" i="4" s="1"/>
  <c r="B11" i="4" s="1"/>
  <c r="B12" i="4" s="1"/>
  <c r="B13" i="4" s="1"/>
  <c r="B14" i="4" s="1"/>
  <c r="B15" i="4" s="1"/>
  <c r="B16" i="4" s="1"/>
  <c r="B17" i="4" s="1"/>
  <c r="B18" i="4" s="1"/>
  <c r="B19" i="4" s="1"/>
  <c r="B20" i="4" s="1"/>
  <c r="B21" i="4" s="1"/>
  <c r="B22" i="4" s="1"/>
  <c r="B23" i="4" s="1"/>
  <c r="B24" i="4" s="1"/>
  <c r="B25" i="4" s="1"/>
  <c r="B26" i="4" s="1"/>
  <c r="T656" i="4"/>
  <c r="R656" i="4"/>
  <c r="X656" i="4"/>
  <c r="V656" i="4"/>
  <c r="S656" i="4"/>
  <c r="W656" i="4"/>
  <c r="U656" i="4"/>
  <c r="R386" i="4"/>
  <c r="S386" i="4"/>
  <c r="T386" i="4"/>
  <c r="U386" i="4"/>
  <c r="R478" i="4"/>
  <c r="W478" i="4"/>
  <c r="X478" i="4"/>
  <c r="R294" i="4"/>
  <c r="T294" i="4"/>
  <c r="S294" i="4"/>
  <c r="R205" i="4"/>
  <c r="W205" i="4"/>
  <c r="X205" i="4"/>
  <c r="V567" i="4"/>
  <c r="U567" i="4"/>
  <c r="X567" i="4"/>
  <c r="W567" i="4"/>
  <c r="V386" i="4"/>
  <c r="W386" i="4"/>
  <c r="X386" i="4"/>
  <c r="U478" i="4"/>
  <c r="V478" i="4"/>
  <c r="S478" i="4"/>
  <c r="T478" i="4"/>
  <c r="V294" i="4"/>
  <c r="U294" i="4"/>
  <c r="X294" i="4"/>
  <c r="W294" i="4"/>
  <c r="U205" i="4"/>
  <c r="V205" i="4"/>
  <c r="S205" i="4"/>
  <c r="T205" i="4"/>
  <c r="R567" i="4"/>
  <c r="T567" i="4"/>
  <c r="S567" i="4"/>
  <c r="O65" i="4"/>
  <c r="N68" i="4"/>
  <c r="T24" i="4"/>
  <c r="X24" i="4"/>
  <c r="S24" i="4"/>
  <c r="W24" i="4"/>
  <c r="S114" i="4"/>
  <c r="W114" i="4"/>
  <c r="T114" i="4"/>
  <c r="X114" i="4"/>
  <c r="R24" i="4"/>
  <c r="V24" i="4"/>
  <c r="A26" i="4"/>
  <c r="U24" i="4"/>
  <c r="U114" i="4"/>
  <c r="R114" i="4"/>
  <c r="V114" i="4"/>
  <c r="B35" i="1" l="1"/>
  <c r="X657" i="4"/>
  <c r="V657" i="4"/>
  <c r="T657" i="4"/>
  <c r="R657" i="4"/>
  <c r="W657" i="4"/>
  <c r="U657" i="4"/>
  <c r="S657" i="4"/>
  <c r="X568" i="4"/>
  <c r="W568" i="4"/>
  <c r="V568" i="4"/>
  <c r="U568" i="4"/>
  <c r="R387" i="4"/>
  <c r="W387" i="4"/>
  <c r="X387" i="4"/>
  <c r="W206" i="4"/>
  <c r="V206" i="4"/>
  <c r="X206" i="4"/>
  <c r="T295" i="4"/>
  <c r="S295" i="4"/>
  <c r="R295" i="4"/>
  <c r="V479" i="4"/>
  <c r="U479" i="4"/>
  <c r="X479" i="4"/>
  <c r="W479" i="4"/>
  <c r="O68" i="4"/>
  <c r="N71" i="4"/>
  <c r="T568" i="4"/>
  <c r="S568" i="4"/>
  <c r="R568" i="4"/>
  <c r="U387" i="4"/>
  <c r="V387" i="4"/>
  <c r="S387" i="4"/>
  <c r="T387" i="4"/>
  <c r="S206" i="4"/>
  <c r="R206" i="4"/>
  <c r="U206" i="4"/>
  <c r="T206" i="4"/>
  <c r="X295" i="4"/>
  <c r="W295" i="4"/>
  <c r="V295" i="4"/>
  <c r="U295" i="4"/>
  <c r="R479" i="4"/>
  <c r="T479" i="4"/>
  <c r="S479" i="4"/>
  <c r="U115" i="4"/>
  <c r="R115" i="4"/>
  <c r="V115" i="4"/>
  <c r="B27" i="4"/>
  <c r="R25" i="4"/>
  <c r="V25" i="4"/>
  <c r="A27" i="4"/>
  <c r="U25" i="4"/>
  <c r="S115" i="4"/>
  <c r="W115" i="4"/>
  <c r="T115" i="4"/>
  <c r="X115" i="4"/>
  <c r="T25" i="4"/>
  <c r="X25" i="4"/>
  <c r="S25" i="4"/>
  <c r="W25" i="4"/>
  <c r="B36" i="1" l="1"/>
  <c r="X658" i="4"/>
  <c r="V658" i="4"/>
  <c r="T658" i="4"/>
  <c r="R658" i="4"/>
  <c r="W658" i="4"/>
  <c r="U658" i="4"/>
  <c r="S658" i="4"/>
  <c r="X480" i="4"/>
  <c r="W480" i="4"/>
  <c r="V480" i="4"/>
  <c r="U480" i="4"/>
  <c r="R569" i="4"/>
  <c r="S569" i="4"/>
  <c r="T569" i="4"/>
  <c r="U569" i="4"/>
  <c r="R296" i="4"/>
  <c r="W296" i="4"/>
  <c r="X296" i="4"/>
  <c r="T207" i="4"/>
  <c r="S207" i="4"/>
  <c r="R207" i="4"/>
  <c r="R388" i="4"/>
  <c r="W388" i="4"/>
  <c r="X388" i="4"/>
  <c r="T480" i="4"/>
  <c r="S480" i="4"/>
  <c r="R480" i="4"/>
  <c r="V569" i="4"/>
  <c r="W569" i="4"/>
  <c r="X569" i="4"/>
  <c r="O71" i="4"/>
  <c r="N74" i="4"/>
  <c r="U296" i="4"/>
  <c r="V296" i="4"/>
  <c r="S296" i="4"/>
  <c r="T296" i="4"/>
  <c r="V207" i="4"/>
  <c r="U207" i="4"/>
  <c r="X207" i="4"/>
  <c r="W207" i="4"/>
  <c r="U388" i="4"/>
  <c r="V388" i="4"/>
  <c r="S388" i="4"/>
  <c r="T388" i="4"/>
  <c r="R26" i="4"/>
  <c r="V26" i="4"/>
  <c r="S26" i="4"/>
  <c r="W26" i="4"/>
  <c r="R116" i="4"/>
  <c r="V116" i="4"/>
  <c r="B28" i="4"/>
  <c r="U116" i="4"/>
  <c r="T26" i="4"/>
  <c r="X26" i="4"/>
  <c r="U26" i="4"/>
  <c r="A28" i="4"/>
  <c r="T116" i="4"/>
  <c r="X116" i="4"/>
  <c r="S116" i="4"/>
  <c r="W116" i="4"/>
  <c r="B37" i="1" l="1"/>
  <c r="S659" i="4"/>
  <c r="U659" i="4"/>
  <c r="W659" i="4"/>
  <c r="R659" i="4"/>
  <c r="T659" i="4"/>
  <c r="V659" i="4"/>
  <c r="X659" i="4"/>
  <c r="N77" i="4"/>
  <c r="O74" i="4"/>
  <c r="U570" i="4"/>
  <c r="V570" i="4"/>
  <c r="S570" i="4"/>
  <c r="T570" i="4"/>
  <c r="T481" i="4"/>
  <c r="S481" i="4"/>
  <c r="R481" i="4"/>
  <c r="W389" i="4"/>
  <c r="V389" i="4"/>
  <c r="X389" i="4"/>
  <c r="T208" i="4"/>
  <c r="S208" i="4"/>
  <c r="R208" i="4"/>
  <c r="S297" i="4"/>
  <c r="T297" i="4"/>
  <c r="U297" i="4"/>
  <c r="V297" i="4"/>
  <c r="R570" i="4"/>
  <c r="W570" i="4"/>
  <c r="X570" i="4"/>
  <c r="X481" i="4"/>
  <c r="W481" i="4"/>
  <c r="V481" i="4"/>
  <c r="U481" i="4"/>
  <c r="S389" i="4"/>
  <c r="R389" i="4"/>
  <c r="U389" i="4"/>
  <c r="T389" i="4"/>
  <c r="X208" i="4"/>
  <c r="W208" i="4"/>
  <c r="V208" i="4"/>
  <c r="U208" i="4"/>
  <c r="W297" i="4"/>
  <c r="X297" i="4"/>
  <c r="R297" i="4"/>
  <c r="R27" i="4"/>
  <c r="A29" i="4"/>
  <c r="S27" i="4"/>
  <c r="W27" i="4"/>
  <c r="T27" i="4"/>
  <c r="X27" i="4"/>
  <c r="T117" i="4"/>
  <c r="X117" i="4"/>
  <c r="S117" i="4"/>
  <c r="W117" i="4"/>
  <c r="U27" i="4"/>
  <c r="V27" i="4"/>
  <c r="R117" i="4"/>
  <c r="V117" i="4"/>
  <c r="B29" i="4"/>
  <c r="U117" i="4"/>
  <c r="B38" i="1" l="1"/>
  <c r="W660" i="4"/>
  <c r="R660" i="4"/>
  <c r="S660" i="4"/>
  <c r="U660" i="4"/>
  <c r="X660" i="4"/>
  <c r="T660" i="4"/>
  <c r="V660" i="4"/>
  <c r="W298" i="4"/>
  <c r="X298" i="4"/>
  <c r="R298" i="4"/>
  <c r="U571" i="4"/>
  <c r="V571" i="4"/>
  <c r="S571" i="4"/>
  <c r="T571" i="4"/>
  <c r="V209" i="4"/>
  <c r="W209" i="4"/>
  <c r="X209" i="4"/>
  <c r="R390" i="4"/>
  <c r="T390" i="4"/>
  <c r="S390" i="4"/>
  <c r="S482" i="4"/>
  <c r="T482" i="4"/>
  <c r="U482" i="4"/>
  <c r="V482" i="4"/>
  <c r="O77" i="4"/>
  <c r="N80" i="4"/>
  <c r="S298" i="4"/>
  <c r="T298" i="4"/>
  <c r="U298" i="4"/>
  <c r="V298" i="4"/>
  <c r="R571" i="4"/>
  <c r="W571" i="4"/>
  <c r="X571" i="4"/>
  <c r="R209" i="4"/>
  <c r="S209" i="4"/>
  <c r="T209" i="4"/>
  <c r="U209" i="4"/>
  <c r="V390" i="4"/>
  <c r="U390" i="4"/>
  <c r="X390" i="4"/>
  <c r="W390" i="4"/>
  <c r="W482" i="4"/>
  <c r="X482" i="4"/>
  <c r="R482" i="4"/>
  <c r="R118" i="4"/>
  <c r="U118" i="4"/>
  <c r="T118" i="4"/>
  <c r="X118" i="4"/>
  <c r="S118" i="4"/>
  <c r="W118" i="4"/>
  <c r="U28" i="4"/>
  <c r="R28" i="4"/>
  <c r="V28" i="4"/>
  <c r="A30" i="4"/>
  <c r="V118" i="4"/>
  <c r="B30" i="4"/>
  <c r="S28" i="4"/>
  <c r="W28" i="4"/>
  <c r="T28" i="4"/>
  <c r="X28" i="4"/>
  <c r="B39" i="1" l="1"/>
  <c r="U661" i="4"/>
  <c r="S661" i="4"/>
  <c r="R661" i="4"/>
  <c r="W661" i="4"/>
  <c r="V661" i="4"/>
  <c r="T661" i="4"/>
  <c r="X661" i="4"/>
  <c r="W483" i="4"/>
  <c r="X483" i="4"/>
  <c r="R483" i="4"/>
  <c r="W572" i="4"/>
  <c r="V572" i="4"/>
  <c r="X572" i="4"/>
  <c r="N83" i="4"/>
  <c r="O80" i="4"/>
  <c r="R391" i="4"/>
  <c r="T391" i="4"/>
  <c r="S391" i="4"/>
  <c r="W210" i="4"/>
  <c r="X210" i="4"/>
  <c r="R210" i="4"/>
  <c r="V299" i="4"/>
  <c r="U299" i="4"/>
  <c r="X299" i="4"/>
  <c r="W299" i="4"/>
  <c r="S483" i="4"/>
  <c r="T483" i="4"/>
  <c r="U483" i="4"/>
  <c r="V483" i="4"/>
  <c r="S572" i="4"/>
  <c r="R572" i="4"/>
  <c r="U572" i="4"/>
  <c r="T572" i="4"/>
  <c r="V391" i="4"/>
  <c r="U391" i="4"/>
  <c r="X391" i="4"/>
  <c r="W391" i="4"/>
  <c r="S210" i="4"/>
  <c r="T210" i="4"/>
  <c r="U210" i="4"/>
  <c r="V210" i="4"/>
  <c r="R299" i="4"/>
  <c r="T299" i="4"/>
  <c r="S299" i="4"/>
  <c r="S119" i="4"/>
  <c r="T119" i="4"/>
  <c r="U119" i="4"/>
  <c r="R119" i="4"/>
  <c r="V119" i="4"/>
  <c r="B31" i="4"/>
  <c r="S29" i="4"/>
  <c r="W29" i="4"/>
  <c r="R29" i="4"/>
  <c r="V29" i="4"/>
  <c r="W119" i="4"/>
  <c r="X119" i="4"/>
  <c r="U29" i="4"/>
  <c r="A31" i="4"/>
  <c r="T29" i="4"/>
  <c r="X29" i="4"/>
  <c r="B40" i="1" l="1"/>
  <c r="T662" i="4"/>
  <c r="R662" i="4"/>
  <c r="W662" i="4"/>
  <c r="V662" i="4"/>
  <c r="X662" i="4"/>
  <c r="S662" i="4"/>
  <c r="U662" i="4"/>
  <c r="T300" i="4"/>
  <c r="S300" i="4"/>
  <c r="R300" i="4"/>
  <c r="U211" i="4"/>
  <c r="V211" i="4"/>
  <c r="S211" i="4"/>
  <c r="T211" i="4"/>
  <c r="V392" i="4"/>
  <c r="W392" i="4"/>
  <c r="X392" i="4"/>
  <c r="X573" i="4"/>
  <c r="W573" i="4"/>
  <c r="V573" i="4"/>
  <c r="U573" i="4"/>
  <c r="R484" i="4"/>
  <c r="W484" i="4"/>
  <c r="X484" i="4"/>
  <c r="X300" i="4"/>
  <c r="W300" i="4"/>
  <c r="V300" i="4"/>
  <c r="U300" i="4"/>
  <c r="R211" i="4"/>
  <c r="W211" i="4"/>
  <c r="X211" i="4"/>
  <c r="R392" i="4"/>
  <c r="S392" i="4"/>
  <c r="T392" i="4"/>
  <c r="U392" i="4"/>
  <c r="N86" i="4"/>
  <c r="O83" i="4"/>
  <c r="T573" i="4"/>
  <c r="S573" i="4"/>
  <c r="R573" i="4"/>
  <c r="U484" i="4"/>
  <c r="V484" i="4"/>
  <c r="S484" i="4"/>
  <c r="T484" i="4"/>
  <c r="R30" i="4"/>
  <c r="V30" i="4"/>
  <c r="A32" i="4"/>
  <c r="U30" i="4"/>
  <c r="S120" i="4"/>
  <c r="W120" i="4"/>
  <c r="T120" i="4"/>
  <c r="X120" i="4"/>
  <c r="T30" i="4"/>
  <c r="X30" i="4"/>
  <c r="S30" i="4"/>
  <c r="W30" i="4"/>
  <c r="U120" i="4"/>
  <c r="R120" i="4"/>
  <c r="V120" i="4"/>
  <c r="B32" i="4"/>
  <c r="B41" i="1" l="1"/>
  <c r="X663" i="4"/>
  <c r="V663" i="4"/>
  <c r="T663" i="4"/>
  <c r="R663" i="4"/>
  <c r="W663" i="4"/>
  <c r="U663" i="4"/>
  <c r="S663" i="4"/>
  <c r="V574" i="4"/>
  <c r="U574" i="4"/>
  <c r="X574" i="4"/>
  <c r="W574" i="4"/>
  <c r="S212" i="4"/>
  <c r="R212" i="4"/>
  <c r="U212" i="4"/>
  <c r="T212" i="4"/>
  <c r="R485" i="4"/>
  <c r="T485" i="4"/>
  <c r="S485" i="4"/>
  <c r="W393" i="4"/>
  <c r="U393" i="4"/>
  <c r="V393" i="4"/>
  <c r="T393" i="4"/>
  <c r="X301" i="4"/>
  <c r="W301" i="4"/>
  <c r="V301" i="4"/>
  <c r="U301" i="4"/>
  <c r="R574" i="4"/>
  <c r="T574" i="4"/>
  <c r="S574" i="4"/>
  <c r="O86" i="4"/>
  <c r="N89" i="4"/>
  <c r="W212" i="4"/>
  <c r="V212" i="4"/>
  <c r="X212" i="4"/>
  <c r="V485" i="4"/>
  <c r="U485" i="4"/>
  <c r="X485" i="4"/>
  <c r="W485" i="4"/>
  <c r="S393" i="4"/>
  <c r="X393" i="4"/>
  <c r="R393" i="4"/>
  <c r="T301" i="4"/>
  <c r="S301" i="4"/>
  <c r="R301" i="4"/>
  <c r="U121" i="4"/>
  <c r="V121" i="4"/>
  <c r="B33" i="4"/>
  <c r="T31" i="4"/>
  <c r="X31" i="4"/>
  <c r="S31" i="4"/>
  <c r="W31" i="4"/>
  <c r="R121" i="4"/>
  <c r="S121" i="4"/>
  <c r="W121" i="4"/>
  <c r="T121" i="4"/>
  <c r="X121" i="4"/>
  <c r="R31" i="4"/>
  <c r="V31" i="4"/>
  <c r="A33" i="4"/>
  <c r="U31" i="4"/>
  <c r="B42" i="1" l="1"/>
  <c r="R664" i="4"/>
  <c r="T664" i="4"/>
  <c r="V664" i="4"/>
  <c r="X664" i="4"/>
  <c r="S664" i="4"/>
  <c r="U664" i="4"/>
  <c r="W664" i="4"/>
  <c r="U302" i="4"/>
  <c r="V302" i="4"/>
  <c r="S302" i="4"/>
  <c r="T302" i="4"/>
  <c r="W394" i="4"/>
  <c r="X394" i="4"/>
  <c r="R394" i="4"/>
  <c r="V213" i="4"/>
  <c r="U213" i="4"/>
  <c r="X213" i="4"/>
  <c r="W213" i="4"/>
  <c r="X575" i="4"/>
  <c r="V575" i="4"/>
  <c r="W575" i="4"/>
  <c r="T486" i="4"/>
  <c r="S486" i="4"/>
  <c r="R486" i="4"/>
  <c r="R302" i="4"/>
  <c r="W302" i="4"/>
  <c r="X302" i="4"/>
  <c r="S394" i="4"/>
  <c r="T394" i="4"/>
  <c r="U394" i="4"/>
  <c r="V394" i="4"/>
  <c r="R213" i="4"/>
  <c r="T213" i="4"/>
  <c r="S213" i="4"/>
  <c r="O89" i="4"/>
  <c r="N92" i="4"/>
  <c r="T575" i="4"/>
  <c r="U575" i="4"/>
  <c r="R575" i="4"/>
  <c r="S575" i="4"/>
  <c r="X486" i="4"/>
  <c r="W486" i="4"/>
  <c r="V486" i="4"/>
  <c r="U486" i="4"/>
  <c r="V32" i="4"/>
  <c r="W32" i="4"/>
  <c r="T32" i="4"/>
  <c r="X32" i="4"/>
  <c r="U32" i="4"/>
  <c r="A34" i="4"/>
  <c r="T122" i="4"/>
  <c r="X122" i="4"/>
  <c r="S122" i="4"/>
  <c r="W122" i="4"/>
  <c r="R32" i="4"/>
  <c r="S32" i="4"/>
  <c r="R122" i="4"/>
  <c r="V122" i="4"/>
  <c r="B34" i="4"/>
  <c r="U122" i="4"/>
  <c r="B43" i="1" l="1"/>
  <c r="S665" i="4"/>
  <c r="U665" i="4"/>
  <c r="W665" i="4"/>
  <c r="R665" i="4"/>
  <c r="T665" i="4"/>
  <c r="V665" i="4"/>
  <c r="X665" i="4"/>
  <c r="X214" i="4"/>
  <c r="W214" i="4"/>
  <c r="V214" i="4"/>
  <c r="U214" i="4"/>
  <c r="W303" i="4"/>
  <c r="U303" i="4"/>
  <c r="V303" i="4"/>
  <c r="T303" i="4"/>
  <c r="V487" i="4"/>
  <c r="U487" i="4"/>
  <c r="X487" i="4"/>
  <c r="W487" i="4"/>
  <c r="S576" i="4"/>
  <c r="T576" i="4"/>
  <c r="U576" i="4"/>
  <c r="V576" i="4"/>
  <c r="W395" i="4"/>
  <c r="V395" i="4"/>
  <c r="X395" i="4"/>
  <c r="N95" i="4"/>
  <c r="O92" i="4"/>
  <c r="T214" i="4"/>
  <c r="S214" i="4"/>
  <c r="R214" i="4"/>
  <c r="S303" i="4"/>
  <c r="X303" i="4"/>
  <c r="R303" i="4"/>
  <c r="R487" i="4"/>
  <c r="T487" i="4"/>
  <c r="S487" i="4"/>
  <c r="W576" i="4"/>
  <c r="X576" i="4"/>
  <c r="R576" i="4"/>
  <c r="S395" i="4"/>
  <c r="R395" i="4"/>
  <c r="U395" i="4"/>
  <c r="T395" i="4"/>
  <c r="T123" i="4"/>
  <c r="S123" i="4"/>
  <c r="U33" i="4"/>
  <c r="R33" i="4"/>
  <c r="V33" i="4"/>
  <c r="A35" i="4"/>
  <c r="X123" i="4"/>
  <c r="W123" i="4"/>
  <c r="R123" i="4"/>
  <c r="V123" i="4"/>
  <c r="B35" i="4"/>
  <c r="U123" i="4"/>
  <c r="S33" i="4"/>
  <c r="W33" i="4"/>
  <c r="T33" i="4"/>
  <c r="X33" i="4"/>
  <c r="B44" i="1" l="1"/>
  <c r="R666" i="4"/>
  <c r="W666" i="4"/>
  <c r="U666" i="4"/>
  <c r="S666" i="4"/>
  <c r="X666" i="4"/>
  <c r="V666" i="4"/>
  <c r="T666" i="4"/>
  <c r="W577" i="4"/>
  <c r="X577" i="4"/>
  <c r="R577" i="4"/>
  <c r="U488" i="4"/>
  <c r="V488" i="4"/>
  <c r="S488" i="4"/>
  <c r="T488" i="4"/>
  <c r="W304" i="4"/>
  <c r="X304" i="4"/>
  <c r="R304" i="4"/>
  <c r="V215" i="4"/>
  <c r="W215" i="4"/>
  <c r="X215" i="4"/>
  <c r="X396" i="4"/>
  <c r="W396" i="4"/>
  <c r="V396" i="4"/>
  <c r="U396" i="4"/>
  <c r="S577" i="4"/>
  <c r="T577" i="4"/>
  <c r="U577" i="4"/>
  <c r="V577" i="4"/>
  <c r="R488" i="4"/>
  <c r="W488" i="4"/>
  <c r="X488" i="4"/>
  <c r="S304" i="4"/>
  <c r="T304" i="4"/>
  <c r="U304" i="4"/>
  <c r="V304" i="4"/>
  <c r="R215" i="4"/>
  <c r="S215" i="4"/>
  <c r="T215" i="4"/>
  <c r="U215" i="4"/>
  <c r="N98" i="4"/>
  <c r="O95" i="4"/>
  <c r="T396" i="4"/>
  <c r="S396" i="4"/>
  <c r="R396" i="4"/>
  <c r="R124" i="4"/>
  <c r="V124" i="4"/>
  <c r="B36" i="4"/>
  <c r="U124" i="4"/>
  <c r="S34" i="4"/>
  <c r="W34" i="4"/>
  <c r="T34" i="4"/>
  <c r="X34" i="4"/>
  <c r="T124" i="4"/>
  <c r="X124" i="4"/>
  <c r="S124" i="4"/>
  <c r="W124" i="4"/>
  <c r="U34" i="4"/>
  <c r="R34" i="4"/>
  <c r="V34" i="4"/>
  <c r="A36" i="4"/>
  <c r="B45" i="1" l="1"/>
  <c r="W667" i="4"/>
  <c r="R667" i="4"/>
  <c r="S667" i="4"/>
  <c r="U667" i="4"/>
  <c r="X667" i="4"/>
  <c r="T667" i="4"/>
  <c r="V667" i="4"/>
  <c r="X397" i="4"/>
  <c r="W397" i="4"/>
  <c r="V397" i="4"/>
  <c r="U397" i="4"/>
  <c r="W489" i="4"/>
  <c r="X489" i="4"/>
  <c r="R489" i="4"/>
  <c r="S216" i="4"/>
  <c r="T216" i="4"/>
  <c r="U216" i="4"/>
  <c r="V216" i="4"/>
  <c r="T305" i="4"/>
  <c r="S305" i="4"/>
  <c r="R305" i="4"/>
  <c r="W578" i="4"/>
  <c r="V578" i="4"/>
  <c r="X578" i="4"/>
  <c r="T397" i="4"/>
  <c r="S397" i="4"/>
  <c r="R397" i="4"/>
  <c r="O98" i="4"/>
  <c r="N101" i="4"/>
  <c r="S489" i="4"/>
  <c r="T489" i="4"/>
  <c r="U489" i="4"/>
  <c r="V489" i="4"/>
  <c r="W216" i="4"/>
  <c r="X216" i="4"/>
  <c r="R216" i="4"/>
  <c r="X305" i="4"/>
  <c r="W305" i="4"/>
  <c r="V305" i="4"/>
  <c r="U305" i="4"/>
  <c r="S578" i="4"/>
  <c r="R578" i="4"/>
  <c r="U578" i="4"/>
  <c r="T578" i="4"/>
  <c r="U35" i="4"/>
  <c r="A37" i="4"/>
  <c r="X35" i="4"/>
  <c r="S35" i="4"/>
  <c r="W35" i="4"/>
  <c r="R35" i="4"/>
  <c r="V35" i="4"/>
  <c r="S125" i="4"/>
  <c r="W125" i="4"/>
  <c r="T125" i="4"/>
  <c r="X125" i="4"/>
  <c r="T35" i="4"/>
  <c r="U125" i="4"/>
  <c r="R125" i="4"/>
  <c r="V125" i="4"/>
  <c r="B37" i="4"/>
  <c r="B46" i="1" l="1"/>
  <c r="T668" i="4"/>
  <c r="R668" i="4"/>
  <c r="X668" i="4"/>
  <c r="V668" i="4"/>
  <c r="S668" i="4"/>
  <c r="W668" i="4"/>
  <c r="U668" i="4"/>
  <c r="U217" i="4"/>
  <c r="V217" i="4"/>
  <c r="S217" i="4"/>
  <c r="T217" i="4"/>
  <c r="V398" i="4"/>
  <c r="W398" i="4"/>
  <c r="X398" i="4"/>
  <c r="R579" i="4"/>
  <c r="T579" i="4"/>
  <c r="S579" i="4"/>
  <c r="T306" i="4"/>
  <c r="S306" i="4"/>
  <c r="R306" i="4"/>
  <c r="U490" i="4"/>
  <c r="V490" i="4"/>
  <c r="S490" i="4"/>
  <c r="T490" i="4"/>
  <c r="R217" i="4"/>
  <c r="W217" i="4"/>
  <c r="X217" i="4"/>
  <c r="N104" i="4"/>
  <c r="O101" i="4"/>
  <c r="R398" i="4"/>
  <c r="S398" i="4"/>
  <c r="T398" i="4"/>
  <c r="U398" i="4"/>
  <c r="V579" i="4"/>
  <c r="U579" i="4"/>
  <c r="X579" i="4"/>
  <c r="W579" i="4"/>
  <c r="X306" i="4"/>
  <c r="W306" i="4"/>
  <c r="V306" i="4"/>
  <c r="U306" i="4"/>
  <c r="R490" i="4"/>
  <c r="W490" i="4"/>
  <c r="X490" i="4"/>
  <c r="S126" i="4"/>
  <c r="W126" i="4"/>
  <c r="T126" i="4"/>
  <c r="X126" i="4"/>
  <c r="R36" i="4"/>
  <c r="V36" i="4"/>
  <c r="A38" i="4"/>
  <c r="U36" i="4"/>
  <c r="U126" i="4"/>
  <c r="R126" i="4"/>
  <c r="V126" i="4"/>
  <c r="B38" i="4"/>
  <c r="T36" i="4"/>
  <c r="X36" i="4"/>
  <c r="S36" i="4"/>
  <c r="W36" i="4"/>
  <c r="B47" i="1" l="1"/>
  <c r="V669" i="4"/>
  <c r="X669" i="4"/>
  <c r="R669" i="4"/>
  <c r="T669" i="4"/>
  <c r="U669" i="4"/>
  <c r="W669" i="4"/>
  <c r="S669" i="4"/>
  <c r="X491" i="4"/>
  <c r="W491" i="4"/>
  <c r="V491" i="4"/>
  <c r="U491" i="4"/>
  <c r="N107" i="4"/>
  <c r="O104" i="4"/>
  <c r="W218" i="4"/>
  <c r="V218" i="4"/>
  <c r="X218" i="4"/>
  <c r="T307" i="4"/>
  <c r="S307" i="4"/>
  <c r="R307" i="4"/>
  <c r="X580" i="4"/>
  <c r="W580" i="4"/>
  <c r="V580" i="4"/>
  <c r="U580" i="4"/>
  <c r="R399" i="4"/>
  <c r="W399" i="4"/>
  <c r="X399" i="4"/>
  <c r="T491" i="4"/>
  <c r="S491" i="4"/>
  <c r="R491" i="4"/>
  <c r="S218" i="4"/>
  <c r="R218" i="4"/>
  <c r="U218" i="4"/>
  <c r="T218" i="4"/>
  <c r="X307" i="4"/>
  <c r="W307" i="4"/>
  <c r="V307" i="4"/>
  <c r="U307" i="4"/>
  <c r="T580" i="4"/>
  <c r="S580" i="4"/>
  <c r="R580" i="4"/>
  <c r="U399" i="4"/>
  <c r="V399" i="4"/>
  <c r="S399" i="4"/>
  <c r="T399" i="4"/>
  <c r="S127" i="4"/>
  <c r="W127" i="4"/>
  <c r="T127" i="4"/>
  <c r="X127" i="4"/>
  <c r="R37" i="4"/>
  <c r="V37" i="4"/>
  <c r="A39" i="4"/>
  <c r="U37" i="4"/>
  <c r="U127" i="4"/>
  <c r="R127" i="4"/>
  <c r="V127" i="4"/>
  <c r="B39" i="4"/>
  <c r="T37" i="4"/>
  <c r="X37" i="4"/>
  <c r="S37" i="4"/>
  <c r="W37" i="4"/>
  <c r="B48" i="1" l="1"/>
  <c r="X670" i="4"/>
  <c r="V670" i="4"/>
  <c r="T670" i="4"/>
  <c r="R670" i="4"/>
  <c r="W670" i="4"/>
  <c r="U670" i="4"/>
  <c r="S670" i="4"/>
  <c r="V581" i="4"/>
  <c r="W581" i="4"/>
  <c r="X581" i="4"/>
  <c r="V492" i="4"/>
  <c r="U492" i="4"/>
  <c r="X492" i="4"/>
  <c r="W492" i="4"/>
  <c r="U400" i="4"/>
  <c r="V400" i="4"/>
  <c r="S400" i="4"/>
  <c r="T400" i="4"/>
  <c r="W308" i="4"/>
  <c r="X308" i="4"/>
  <c r="R308" i="4"/>
  <c r="V219" i="4"/>
  <c r="U219" i="4"/>
  <c r="X219" i="4"/>
  <c r="W219" i="4"/>
  <c r="O107" i="4"/>
  <c r="N110" i="4"/>
  <c r="R581" i="4"/>
  <c r="S581" i="4"/>
  <c r="T581" i="4"/>
  <c r="U581" i="4"/>
  <c r="R492" i="4"/>
  <c r="T492" i="4"/>
  <c r="S492" i="4"/>
  <c r="R400" i="4"/>
  <c r="W400" i="4"/>
  <c r="X400" i="4"/>
  <c r="S308" i="4"/>
  <c r="T308" i="4"/>
  <c r="U308" i="4"/>
  <c r="V308" i="4"/>
  <c r="R219" i="4"/>
  <c r="T219" i="4"/>
  <c r="S219" i="4"/>
  <c r="R128" i="4"/>
  <c r="V128" i="4"/>
  <c r="B40" i="4"/>
  <c r="U128" i="4"/>
  <c r="T38" i="4"/>
  <c r="X38" i="4"/>
  <c r="U38" i="4"/>
  <c r="A40" i="4"/>
  <c r="T128" i="4"/>
  <c r="X128" i="4"/>
  <c r="S128" i="4"/>
  <c r="W128" i="4"/>
  <c r="R38" i="4"/>
  <c r="V38" i="4"/>
  <c r="S38" i="4"/>
  <c r="W38" i="4"/>
  <c r="B49" i="1" l="1"/>
  <c r="R671" i="4"/>
  <c r="W671" i="4"/>
  <c r="U671" i="4"/>
  <c r="S671" i="4"/>
  <c r="X671" i="4"/>
  <c r="V671" i="4"/>
  <c r="T671" i="4"/>
  <c r="R220" i="4"/>
  <c r="T220" i="4"/>
  <c r="S220" i="4"/>
  <c r="S401" i="4"/>
  <c r="R401" i="4"/>
  <c r="U401" i="4"/>
  <c r="T401" i="4"/>
  <c r="X493" i="4"/>
  <c r="W493" i="4"/>
  <c r="V493" i="4"/>
  <c r="U493" i="4"/>
  <c r="W309" i="4"/>
  <c r="X309" i="4"/>
  <c r="R309" i="4"/>
  <c r="R582" i="4"/>
  <c r="W582" i="4"/>
  <c r="X582" i="4"/>
  <c r="V220" i="4"/>
  <c r="U220" i="4"/>
  <c r="X220" i="4"/>
  <c r="W220" i="4"/>
  <c r="W401" i="4"/>
  <c r="V401" i="4"/>
  <c r="X401" i="4"/>
  <c r="T493" i="4"/>
  <c r="S493" i="4"/>
  <c r="R493" i="4"/>
  <c r="O110" i="4"/>
  <c r="N113" i="4"/>
  <c r="S309" i="4"/>
  <c r="T309" i="4"/>
  <c r="U309" i="4"/>
  <c r="V309" i="4"/>
  <c r="U582" i="4"/>
  <c r="V582" i="4"/>
  <c r="S582" i="4"/>
  <c r="T582" i="4"/>
  <c r="U39" i="4"/>
  <c r="R39" i="4"/>
  <c r="V39" i="4"/>
  <c r="A41" i="4"/>
  <c r="T129" i="4"/>
  <c r="X129" i="4"/>
  <c r="S129" i="4"/>
  <c r="W129" i="4"/>
  <c r="S39" i="4"/>
  <c r="W39" i="4"/>
  <c r="T39" i="4"/>
  <c r="X39" i="4"/>
  <c r="R129" i="4"/>
  <c r="V129" i="4"/>
  <c r="B41" i="4"/>
  <c r="U129" i="4"/>
  <c r="B50" i="1" l="1"/>
  <c r="S672" i="4"/>
  <c r="U672" i="4"/>
  <c r="W672" i="4"/>
  <c r="R672" i="4"/>
  <c r="T672" i="4"/>
  <c r="V672" i="4"/>
  <c r="X672" i="4"/>
  <c r="O113" i="4"/>
  <c r="N116" i="4"/>
  <c r="W494" i="4"/>
  <c r="X494" i="4"/>
  <c r="R494" i="4"/>
  <c r="U402" i="4"/>
  <c r="X402" i="4"/>
  <c r="W402" i="4"/>
  <c r="W583" i="4"/>
  <c r="X583" i="4"/>
  <c r="R583" i="4"/>
  <c r="U310" i="4"/>
  <c r="V310" i="4"/>
  <c r="S310" i="4"/>
  <c r="T310" i="4"/>
  <c r="R221" i="4"/>
  <c r="W221" i="4"/>
  <c r="X221" i="4"/>
  <c r="S494" i="4"/>
  <c r="T494" i="4"/>
  <c r="U494" i="4"/>
  <c r="V494" i="4"/>
  <c r="V402" i="4"/>
  <c r="R402" i="4"/>
  <c r="T402" i="4"/>
  <c r="S402" i="4"/>
  <c r="S583" i="4"/>
  <c r="T583" i="4"/>
  <c r="U583" i="4"/>
  <c r="V583" i="4"/>
  <c r="R310" i="4"/>
  <c r="W310" i="4"/>
  <c r="X310" i="4"/>
  <c r="S221" i="4"/>
  <c r="V221" i="4"/>
  <c r="T221" i="4"/>
  <c r="U221" i="4"/>
  <c r="R130" i="4"/>
  <c r="V130" i="4"/>
  <c r="B42" i="4"/>
  <c r="U130" i="4"/>
  <c r="U40" i="4"/>
  <c r="R40" i="4"/>
  <c r="V40" i="4"/>
  <c r="A42" i="4"/>
  <c r="T130" i="4"/>
  <c r="X130" i="4"/>
  <c r="S130" i="4"/>
  <c r="W130" i="4"/>
  <c r="S40" i="4"/>
  <c r="W40" i="4"/>
  <c r="T40" i="4"/>
  <c r="X40" i="4"/>
  <c r="B51" i="1" l="1"/>
  <c r="W673" i="4"/>
  <c r="R673" i="4"/>
  <c r="S673" i="4"/>
  <c r="U673" i="4"/>
  <c r="X673" i="4"/>
  <c r="T673" i="4"/>
  <c r="V673" i="4"/>
  <c r="R311" i="4"/>
  <c r="U311" i="4"/>
  <c r="X311" i="4"/>
  <c r="W311" i="4"/>
  <c r="W222" i="4"/>
  <c r="X222" i="4"/>
  <c r="R222" i="4"/>
  <c r="S584" i="4"/>
  <c r="R584" i="4"/>
  <c r="U584" i="4"/>
  <c r="T584" i="4"/>
  <c r="X403" i="4"/>
  <c r="W403" i="4"/>
  <c r="V403" i="4"/>
  <c r="U403" i="4"/>
  <c r="S495" i="4"/>
  <c r="T495" i="4"/>
  <c r="U495" i="4"/>
  <c r="V495" i="4"/>
  <c r="V311" i="4"/>
  <c r="T311" i="4"/>
  <c r="S311" i="4"/>
  <c r="S222" i="4"/>
  <c r="T222" i="4"/>
  <c r="U222" i="4"/>
  <c r="V222" i="4"/>
  <c r="W584" i="4"/>
  <c r="V584" i="4"/>
  <c r="X584" i="4"/>
  <c r="T403" i="4"/>
  <c r="S403" i="4"/>
  <c r="R403" i="4"/>
  <c r="W495" i="4"/>
  <c r="X495" i="4"/>
  <c r="R495" i="4"/>
  <c r="O116" i="4"/>
  <c r="N119" i="4"/>
  <c r="S41" i="4"/>
  <c r="W41" i="4"/>
  <c r="R41" i="4"/>
  <c r="V41" i="4"/>
  <c r="S131" i="4"/>
  <c r="W131" i="4"/>
  <c r="T131" i="4"/>
  <c r="X131" i="4"/>
  <c r="U41" i="4"/>
  <c r="A43" i="4"/>
  <c r="T41" i="4"/>
  <c r="X41" i="4"/>
  <c r="U131" i="4"/>
  <c r="R131" i="4"/>
  <c r="V131" i="4"/>
  <c r="B43" i="4"/>
  <c r="B52" i="1" l="1"/>
  <c r="X674" i="4"/>
  <c r="V674" i="4"/>
  <c r="T674" i="4"/>
  <c r="R674" i="4"/>
  <c r="W674" i="4"/>
  <c r="U674" i="4"/>
  <c r="S674" i="4"/>
  <c r="X496" i="4"/>
  <c r="R496" i="4"/>
  <c r="T496" i="4"/>
  <c r="V404" i="4"/>
  <c r="T404" i="4"/>
  <c r="U404" i="4"/>
  <c r="R404" i="4"/>
  <c r="R585" i="4"/>
  <c r="T585" i="4"/>
  <c r="S585" i="4"/>
  <c r="S312" i="4"/>
  <c r="V312" i="4"/>
  <c r="U312" i="4"/>
  <c r="W312" i="4"/>
  <c r="R223" i="4"/>
  <c r="W223" i="4"/>
  <c r="X223" i="4"/>
  <c r="N122" i="4"/>
  <c r="O119" i="4"/>
  <c r="W496" i="4"/>
  <c r="U496" i="4"/>
  <c r="V496" i="4"/>
  <c r="S496" i="4"/>
  <c r="W404" i="4"/>
  <c r="X404" i="4"/>
  <c r="S404" i="4"/>
  <c r="V585" i="4"/>
  <c r="U585" i="4"/>
  <c r="X585" i="4"/>
  <c r="W585" i="4"/>
  <c r="X312" i="4"/>
  <c r="R312" i="4"/>
  <c r="T312" i="4"/>
  <c r="U223" i="4"/>
  <c r="V223" i="4"/>
  <c r="S223" i="4"/>
  <c r="T223" i="4"/>
  <c r="T132" i="4"/>
  <c r="U132" i="4"/>
  <c r="R132" i="4"/>
  <c r="V132" i="4"/>
  <c r="B44" i="4"/>
  <c r="T42" i="4"/>
  <c r="X42" i="4"/>
  <c r="S42" i="4"/>
  <c r="W42" i="4"/>
  <c r="S132" i="4"/>
  <c r="W132" i="4"/>
  <c r="X132" i="4"/>
  <c r="R42" i="4"/>
  <c r="V42" i="4"/>
  <c r="A44" i="4"/>
  <c r="U42" i="4"/>
  <c r="B53" i="1" l="1"/>
  <c r="R675" i="4"/>
  <c r="T675" i="4"/>
  <c r="V675" i="4"/>
  <c r="X675" i="4"/>
  <c r="S675" i="4"/>
  <c r="U675" i="4"/>
  <c r="W675" i="4"/>
  <c r="R313" i="4"/>
  <c r="T313" i="4"/>
  <c r="S313" i="4"/>
  <c r="U405" i="4"/>
  <c r="V405" i="4"/>
  <c r="S405" i="4"/>
  <c r="T405" i="4"/>
  <c r="X224" i="4"/>
  <c r="T224" i="4"/>
  <c r="W224" i="4"/>
  <c r="V224" i="4"/>
  <c r="T586" i="4"/>
  <c r="W586" i="4"/>
  <c r="V586" i="4"/>
  <c r="U586" i="4"/>
  <c r="T497" i="4"/>
  <c r="S497" i="4"/>
  <c r="R497" i="4"/>
  <c r="V313" i="4"/>
  <c r="U313" i="4"/>
  <c r="X313" i="4"/>
  <c r="W313" i="4"/>
  <c r="R405" i="4"/>
  <c r="W405" i="4"/>
  <c r="X405" i="4"/>
  <c r="O122" i="4"/>
  <c r="N125" i="4"/>
  <c r="U224" i="4"/>
  <c r="S224" i="4"/>
  <c r="R224" i="4"/>
  <c r="S586" i="4"/>
  <c r="X586" i="4"/>
  <c r="R586" i="4"/>
  <c r="X497" i="4"/>
  <c r="W497" i="4"/>
  <c r="V497" i="4"/>
  <c r="U497" i="4"/>
  <c r="R43" i="4"/>
  <c r="V43" i="4"/>
  <c r="A45" i="4"/>
  <c r="U43" i="4"/>
  <c r="S133" i="4"/>
  <c r="W133" i="4"/>
  <c r="T133" i="4"/>
  <c r="X133" i="4"/>
  <c r="T43" i="4"/>
  <c r="X43" i="4"/>
  <c r="S43" i="4"/>
  <c r="W43" i="4"/>
  <c r="U133" i="4"/>
  <c r="R133" i="4"/>
  <c r="V133" i="4"/>
  <c r="B45" i="4"/>
  <c r="B54" i="1" l="1"/>
  <c r="S676" i="4"/>
  <c r="U676" i="4"/>
  <c r="W676" i="4"/>
  <c r="R676" i="4"/>
  <c r="T676" i="4"/>
  <c r="V676" i="4"/>
  <c r="X676" i="4"/>
  <c r="V587" i="4"/>
  <c r="W587" i="4"/>
  <c r="X587" i="4"/>
  <c r="T225" i="4"/>
  <c r="S225" i="4"/>
  <c r="R225" i="4"/>
  <c r="O125" i="4"/>
  <c r="N128" i="4"/>
  <c r="S406" i="4"/>
  <c r="T406" i="4"/>
  <c r="U406" i="4"/>
  <c r="V406" i="4"/>
  <c r="V498" i="4"/>
  <c r="T498" i="4"/>
  <c r="S498" i="4"/>
  <c r="R498" i="4"/>
  <c r="W314" i="4"/>
  <c r="X314" i="4"/>
  <c r="R314" i="4"/>
  <c r="R587" i="4"/>
  <c r="S587" i="4"/>
  <c r="T587" i="4"/>
  <c r="U587" i="4"/>
  <c r="X225" i="4"/>
  <c r="W225" i="4"/>
  <c r="V225" i="4"/>
  <c r="U225" i="4"/>
  <c r="W406" i="4"/>
  <c r="X406" i="4"/>
  <c r="R406" i="4"/>
  <c r="X498" i="4"/>
  <c r="W498" i="4"/>
  <c r="U498" i="4"/>
  <c r="S314" i="4"/>
  <c r="T314" i="4"/>
  <c r="U314" i="4"/>
  <c r="V314" i="4"/>
  <c r="U134" i="4"/>
  <c r="R134" i="4"/>
  <c r="S134" i="4"/>
  <c r="W134" i="4"/>
  <c r="T134" i="4"/>
  <c r="X134" i="4"/>
  <c r="U44" i="4"/>
  <c r="A46" i="4"/>
  <c r="T44" i="4"/>
  <c r="X44" i="4"/>
  <c r="V134" i="4"/>
  <c r="B46" i="4"/>
  <c r="S44" i="4"/>
  <c r="W44" i="4"/>
  <c r="R44" i="4"/>
  <c r="V44" i="4"/>
  <c r="B55" i="1" l="1"/>
  <c r="W737" i="4"/>
  <c r="S737" i="4"/>
  <c r="U737" i="4"/>
  <c r="V677" i="4"/>
  <c r="X677" i="4"/>
  <c r="U677" i="4"/>
  <c r="T677" i="4"/>
  <c r="V737" i="4"/>
  <c r="X737" i="4"/>
  <c r="R737" i="4"/>
  <c r="T737" i="4"/>
  <c r="W677" i="4"/>
  <c r="S677" i="4"/>
  <c r="R677" i="4"/>
  <c r="X499" i="4"/>
  <c r="W499" i="4"/>
  <c r="V499" i="4"/>
  <c r="U499" i="4"/>
  <c r="W407" i="4"/>
  <c r="V407" i="4"/>
  <c r="X407" i="4"/>
  <c r="R315" i="4"/>
  <c r="W315" i="4"/>
  <c r="X315" i="4"/>
  <c r="O128" i="4"/>
  <c r="N131" i="4"/>
  <c r="R226" i="4"/>
  <c r="T226" i="4"/>
  <c r="S226" i="4"/>
  <c r="R588" i="4"/>
  <c r="W588" i="4"/>
  <c r="X588" i="4"/>
  <c r="T499" i="4"/>
  <c r="S499" i="4"/>
  <c r="R499" i="4"/>
  <c r="S407" i="4"/>
  <c r="R407" i="4"/>
  <c r="U407" i="4"/>
  <c r="T407" i="4"/>
  <c r="U315" i="4"/>
  <c r="V315" i="4"/>
  <c r="S315" i="4"/>
  <c r="T315" i="4"/>
  <c r="V226" i="4"/>
  <c r="U226" i="4"/>
  <c r="X226" i="4"/>
  <c r="W226" i="4"/>
  <c r="U588" i="4"/>
  <c r="V588" i="4"/>
  <c r="S588" i="4"/>
  <c r="T588" i="4"/>
  <c r="U135" i="4"/>
  <c r="R135" i="4"/>
  <c r="V135" i="4"/>
  <c r="B47" i="4"/>
  <c r="R45" i="4"/>
  <c r="V45" i="4"/>
  <c r="A47" i="4"/>
  <c r="U45" i="4"/>
  <c r="S135" i="4"/>
  <c r="W135" i="4"/>
  <c r="T135" i="4"/>
  <c r="X135" i="4"/>
  <c r="T45" i="4"/>
  <c r="X45" i="4"/>
  <c r="S45" i="4"/>
  <c r="W45" i="4"/>
  <c r="B56" i="1" l="1"/>
  <c r="S678" i="4"/>
  <c r="U678" i="4"/>
  <c r="W678" i="4"/>
  <c r="R678" i="4"/>
  <c r="T738" i="4"/>
  <c r="R738" i="4"/>
  <c r="X738" i="4"/>
  <c r="V738" i="4"/>
  <c r="T678" i="4"/>
  <c r="V678" i="4"/>
  <c r="X678" i="4"/>
  <c r="S738" i="4"/>
  <c r="W738" i="4"/>
  <c r="U738" i="4"/>
  <c r="W500" i="4"/>
  <c r="X500" i="4"/>
  <c r="R500" i="4"/>
  <c r="S589" i="4"/>
  <c r="T589" i="4"/>
  <c r="U589" i="4"/>
  <c r="V589" i="4"/>
  <c r="W227" i="4"/>
  <c r="V227" i="4"/>
  <c r="X227" i="4"/>
  <c r="N134" i="4"/>
  <c r="O131" i="4"/>
  <c r="S316" i="4"/>
  <c r="T316" i="4"/>
  <c r="U316" i="4"/>
  <c r="V316" i="4"/>
  <c r="V408" i="4"/>
  <c r="U408" i="4"/>
  <c r="X408" i="4"/>
  <c r="W408" i="4"/>
  <c r="S500" i="4"/>
  <c r="T500" i="4"/>
  <c r="U500" i="4"/>
  <c r="V500" i="4"/>
  <c r="W589" i="4"/>
  <c r="X589" i="4"/>
  <c r="R589" i="4"/>
  <c r="S227" i="4"/>
  <c r="R227" i="4"/>
  <c r="U227" i="4"/>
  <c r="T227" i="4"/>
  <c r="W316" i="4"/>
  <c r="X316" i="4"/>
  <c r="R316" i="4"/>
  <c r="R408" i="4"/>
  <c r="T408" i="4"/>
  <c r="S408" i="4"/>
  <c r="R46" i="4"/>
  <c r="V46" i="4"/>
  <c r="A48" i="4"/>
  <c r="U46" i="4"/>
  <c r="S136" i="4"/>
  <c r="W136" i="4"/>
  <c r="T136" i="4"/>
  <c r="X136" i="4"/>
  <c r="T46" i="4"/>
  <c r="X46" i="4"/>
  <c r="S46" i="4"/>
  <c r="W46" i="4"/>
  <c r="U136" i="4"/>
  <c r="R136" i="4"/>
  <c r="V136" i="4"/>
  <c r="B48" i="4"/>
  <c r="B57" i="1" l="1"/>
  <c r="R739" i="4"/>
  <c r="T739" i="4"/>
  <c r="V739" i="4"/>
  <c r="X739" i="4"/>
  <c r="U679" i="4"/>
  <c r="S679" i="4"/>
  <c r="R679" i="4"/>
  <c r="W679" i="4"/>
  <c r="S739" i="4"/>
  <c r="U739" i="4"/>
  <c r="W739" i="4"/>
  <c r="V679" i="4"/>
  <c r="T679" i="4"/>
  <c r="X679" i="4"/>
  <c r="V409" i="4"/>
  <c r="U409" i="4"/>
  <c r="X409" i="4"/>
  <c r="W409" i="4"/>
  <c r="U317" i="4"/>
  <c r="S317" i="4"/>
  <c r="T317" i="4"/>
  <c r="R317" i="4"/>
  <c r="W590" i="4"/>
  <c r="V590" i="4"/>
  <c r="X590" i="4"/>
  <c r="N137" i="4"/>
  <c r="O134" i="4"/>
  <c r="R228" i="4"/>
  <c r="T228" i="4"/>
  <c r="S228" i="4"/>
  <c r="V228" i="4"/>
  <c r="V501" i="4"/>
  <c r="W501" i="4"/>
  <c r="X501" i="4"/>
  <c r="R409" i="4"/>
  <c r="T409" i="4"/>
  <c r="S409" i="4"/>
  <c r="V317" i="4"/>
  <c r="W317" i="4"/>
  <c r="X317" i="4"/>
  <c r="S590" i="4"/>
  <c r="R590" i="4"/>
  <c r="U590" i="4"/>
  <c r="T590" i="4"/>
  <c r="X228" i="4"/>
  <c r="W228" i="4"/>
  <c r="U228" i="4"/>
  <c r="U501" i="4"/>
  <c r="S501" i="4"/>
  <c r="T501" i="4"/>
  <c r="R501" i="4"/>
  <c r="S137" i="4"/>
  <c r="W137" i="4"/>
  <c r="T137" i="4"/>
  <c r="X137" i="4"/>
  <c r="S47" i="4"/>
  <c r="W47" i="4"/>
  <c r="R47" i="4"/>
  <c r="V47" i="4"/>
  <c r="U137" i="4"/>
  <c r="R137" i="4"/>
  <c r="V137" i="4"/>
  <c r="B49" i="4"/>
  <c r="U47" i="4"/>
  <c r="A49" i="4"/>
  <c r="T47" i="4"/>
  <c r="X47" i="4"/>
  <c r="B58" i="1" l="1"/>
  <c r="R680" i="4"/>
  <c r="T680" i="4"/>
  <c r="V680" i="4"/>
  <c r="X680" i="4"/>
  <c r="R740" i="4"/>
  <c r="T740" i="4"/>
  <c r="V740" i="4"/>
  <c r="X740" i="4"/>
  <c r="S680" i="4"/>
  <c r="U680" i="4"/>
  <c r="W680" i="4"/>
  <c r="S740" i="4"/>
  <c r="U740" i="4"/>
  <c r="W740" i="4"/>
  <c r="R229" i="4"/>
  <c r="T229" i="4"/>
  <c r="S229" i="4"/>
  <c r="S318" i="4"/>
  <c r="T318" i="4"/>
  <c r="U318" i="4"/>
  <c r="V318" i="4"/>
  <c r="X410" i="4"/>
  <c r="W410" i="4"/>
  <c r="V410" i="4"/>
  <c r="U502" i="4"/>
  <c r="V502" i="4"/>
  <c r="S502" i="4"/>
  <c r="T502" i="4"/>
  <c r="N140" i="4"/>
  <c r="O137" i="4"/>
  <c r="T591" i="4"/>
  <c r="S591" i="4"/>
  <c r="R591" i="4"/>
  <c r="V229" i="4"/>
  <c r="U229" i="4"/>
  <c r="X229" i="4"/>
  <c r="W229" i="4"/>
  <c r="W318" i="4"/>
  <c r="X318" i="4"/>
  <c r="R318" i="4"/>
  <c r="U410" i="4"/>
  <c r="T410" i="4"/>
  <c r="S410" i="4"/>
  <c r="R410" i="4"/>
  <c r="R502" i="4"/>
  <c r="W502" i="4"/>
  <c r="X502" i="4"/>
  <c r="X591" i="4"/>
  <c r="W591" i="4"/>
  <c r="V591" i="4"/>
  <c r="U591" i="4"/>
  <c r="R48" i="4"/>
  <c r="V48" i="4"/>
  <c r="A50" i="4"/>
  <c r="U48" i="4"/>
  <c r="U138" i="4"/>
  <c r="R138" i="4"/>
  <c r="V138" i="4"/>
  <c r="B50" i="4"/>
  <c r="T48" i="4"/>
  <c r="X48" i="4"/>
  <c r="S48" i="4"/>
  <c r="W48" i="4"/>
  <c r="S138" i="4"/>
  <c r="W138" i="4"/>
  <c r="T138" i="4"/>
  <c r="X138" i="4"/>
  <c r="B59" i="1" l="1"/>
  <c r="W741" i="4"/>
  <c r="R741" i="4"/>
  <c r="S741" i="4"/>
  <c r="U741" i="4"/>
  <c r="V681" i="4"/>
  <c r="X681" i="4"/>
  <c r="R681" i="4"/>
  <c r="T681" i="4"/>
  <c r="X741" i="4"/>
  <c r="T741" i="4"/>
  <c r="V741" i="4"/>
  <c r="U681" i="4"/>
  <c r="W681" i="4"/>
  <c r="S681" i="4"/>
  <c r="R503" i="4"/>
  <c r="W503" i="4"/>
  <c r="X503" i="4"/>
  <c r="S319" i="4"/>
  <c r="T319" i="4"/>
  <c r="U319" i="4"/>
  <c r="V319" i="4"/>
  <c r="X592" i="4"/>
  <c r="W592" i="4"/>
  <c r="V592" i="4"/>
  <c r="U592" i="4"/>
  <c r="V411" i="4"/>
  <c r="U411" i="4"/>
  <c r="X411" i="4"/>
  <c r="W411" i="4"/>
  <c r="W230" i="4"/>
  <c r="V230" i="4"/>
  <c r="X230" i="4"/>
  <c r="U503" i="4"/>
  <c r="V503" i="4"/>
  <c r="S503" i="4"/>
  <c r="T503" i="4"/>
  <c r="W319" i="4"/>
  <c r="X319" i="4"/>
  <c r="R319" i="4"/>
  <c r="T592" i="4"/>
  <c r="S592" i="4"/>
  <c r="R592" i="4"/>
  <c r="N143" i="4"/>
  <c r="O140" i="4"/>
  <c r="R411" i="4"/>
  <c r="T411" i="4"/>
  <c r="S411" i="4"/>
  <c r="S230" i="4"/>
  <c r="R230" i="4"/>
  <c r="U230" i="4"/>
  <c r="T230" i="4"/>
  <c r="U139" i="4"/>
  <c r="R139" i="4"/>
  <c r="V139" i="4"/>
  <c r="B51" i="4"/>
  <c r="R49" i="4"/>
  <c r="V49" i="4"/>
  <c r="A51" i="4"/>
  <c r="U49" i="4"/>
  <c r="S139" i="4"/>
  <c r="W139" i="4"/>
  <c r="T139" i="4"/>
  <c r="X139" i="4"/>
  <c r="T49" i="4"/>
  <c r="X49" i="4"/>
  <c r="S49" i="4"/>
  <c r="W49" i="4"/>
  <c r="B60" i="1" l="1"/>
  <c r="X682" i="4"/>
  <c r="V682" i="4"/>
  <c r="T682" i="4"/>
  <c r="R682" i="4"/>
  <c r="S742" i="4"/>
  <c r="U742" i="4"/>
  <c r="W742" i="4"/>
  <c r="R742" i="4"/>
  <c r="W682" i="4"/>
  <c r="U682" i="4"/>
  <c r="S682" i="4"/>
  <c r="T742" i="4"/>
  <c r="V742" i="4"/>
  <c r="X742" i="4"/>
  <c r="T412" i="4"/>
  <c r="S412" i="4"/>
  <c r="R412" i="4"/>
  <c r="O143" i="4"/>
  <c r="N146" i="4"/>
  <c r="T593" i="4"/>
  <c r="X593" i="4"/>
  <c r="W593" i="4"/>
  <c r="V593" i="4"/>
  <c r="U320" i="4"/>
  <c r="V320" i="4"/>
  <c r="S320" i="4"/>
  <c r="T320" i="4"/>
  <c r="T231" i="4"/>
  <c r="S231" i="4"/>
  <c r="R231" i="4"/>
  <c r="S504" i="4"/>
  <c r="T504" i="4"/>
  <c r="U504" i="4"/>
  <c r="V504" i="4"/>
  <c r="X412" i="4"/>
  <c r="W412" i="4"/>
  <c r="V412" i="4"/>
  <c r="U412" i="4"/>
  <c r="U593" i="4"/>
  <c r="S593" i="4"/>
  <c r="R593" i="4"/>
  <c r="R320" i="4"/>
  <c r="W320" i="4"/>
  <c r="X320" i="4"/>
  <c r="X231" i="4"/>
  <c r="W231" i="4"/>
  <c r="V231" i="4"/>
  <c r="U231" i="4"/>
  <c r="W504" i="4"/>
  <c r="X504" i="4"/>
  <c r="R504" i="4"/>
  <c r="U50" i="4"/>
  <c r="A52" i="4"/>
  <c r="T50" i="4"/>
  <c r="X50" i="4"/>
  <c r="U140" i="4"/>
  <c r="R140" i="4"/>
  <c r="V140" i="4"/>
  <c r="B52" i="4"/>
  <c r="S50" i="4"/>
  <c r="W50" i="4"/>
  <c r="R50" i="4"/>
  <c r="V50" i="4"/>
  <c r="S140" i="4"/>
  <c r="W140" i="4"/>
  <c r="T140" i="4"/>
  <c r="X140" i="4"/>
  <c r="B61" i="1" l="1"/>
  <c r="W743" i="4"/>
  <c r="S743" i="4"/>
  <c r="U743" i="4"/>
  <c r="S683" i="4"/>
  <c r="R683" i="4"/>
  <c r="T683" i="4"/>
  <c r="U683" i="4"/>
  <c r="V743" i="4"/>
  <c r="X743" i="4"/>
  <c r="R743" i="4"/>
  <c r="T743" i="4"/>
  <c r="X683" i="4"/>
  <c r="W683" i="4"/>
  <c r="V683" i="4"/>
  <c r="R505" i="4"/>
  <c r="W505" i="4"/>
  <c r="X505" i="4"/>
  <c r="U321" i="4"/>
  <c r="V321" i="4"/>
  <c r="S321" i="4"/>
  <c r="T321" i="4"/>
  <c r="V594" i="4"/>
  <c r="U594" i="4"/>
  <c r="X594" i="4"/>
  <c r="W594" i="4"/>
  <c r="T232" i="4"/>
  <c r="S232" i="4"/>
  <c r="R232" i="4"/>
  <c r="W413" i="4"/>
  <c r="V413" i="4"/>
  <c r="X413" i="4"/>
  <c r="U505" i="4"/>
  <c r="V505" i="4"/>
  <c r="S505" i="4"/>
  <c r="T505" i="4"/>
  <c r="R321" i="4"/>
  <c r="W321" i="4"/>
  <c r="X321" i="4"/>
  <c r="R594" i="4"/>
  <c r="T594" i="4"/>
  <c r="S594" i="4"/>
  <c r="X232" i="4"/>
  <c r="W232" i="4"/>
  <c r="V232" i="4"/>
  <c r="U232" i="4"/>
  <c r="N149" i="4"/>
  <c r="O146" i="4"/>
  <c r="S413" i="4"/>
  <c r="R413" i="4"/>
  <c r="U413" i="4"/>
  <c r="T413" i="4"/>
  <c r="U141" i="4"/>
  <c r="R141" i="4"/>
  <c r="V141" i="4"/>
  <c r="B53" i="4"/>
  <c r="T51" i="4"/>
  <c r="X51" i="4"/>
  <c r="S51" i="4"/>
  <c r="W51" i="4"/>
  <c r="S141" i="4"/>
  <c r="W141" i="4"/>
  <c r="T141" i="4"/>
  <c r="X141" i="4"/>
  <c r="R51" i="4"/>
  <c r="V51" i="4"/>
  <c r="A53" i="4"/>
  <c r="U51" i="4"/>
  <c r="B62" i="1" l="1"/>
  <c r="W684" i="4"/>
  <c r="R684" i="4"/>
  <c r="S684" i="4"/>
  <c r="U684" i="4"/>
  <c r="V744" i="4"/>
  <c r="X744" i="4"/>
  <c r="R744" i="4"/>
  <c r="T744" i="4"/>
  <c r="X684" i="4"/>
  <c r="T684" i="4"/>
  <c r="V684" i="4"/>
  <c r="U744" i="4"/>
  <c r="W744" i="4"/>
  <c r="S744" i="4"/>
  <c r="O149" i="4"/>
  <c r="N152" i="4"/>
  <c r="V595" i="4"/>
  <c r="U595" i="4"/>
  <c r="X595" i="4"/>
  <c r="W595" i="4"/>
  <c r="S322" i="4"/>
  <c r="T322" i="4"/>
  <c r="U322" i="4"/>
  <c r="V322" i="4"/>
  <c r="R414" i="4"/>
  <c r="T414" i="4"/>
  <c r="S414" i="4"/>
  <c r="S233" i="4"/>
  <c r="R233" i="4"/>
  <c r="U233" i="4"/>
  <c r="T233" i="4"/>
  <c r="R506" i="4"/>
  <c r="W506" i="4"/>
  <c r="X506" i="4"/>
  <c r="R595" i="4"/>
  <c r="T595" i="4"/>
  <c r="S595" i="4"/>
  <c r="W322" i="4"/>
  <c r="X322" i="4"/>
  <c r="R322" i="4"/>
  <c r="V414" i="4"/>
  <c r="U414" i="4"/>
  <c r="X414" i="4"/>
  <c r="W414" i="4"/>
  <c r="W233" i="4"/>
  <c r="V233" i="4"/>
  <c r="X233" i="4"/>
  <c r="U506" i="4"/>
  <c r="V506" i="4"/>
  <c r="S506" i="4"/>
  <c r="T506" i="4"/>
  <c r="T52" i="4"/>
  <c r="X52" i="4"/>
  <c r="S52" i="4"/>
  <c r="W52" i="4"/>
  <c r="S142" i="4"/>
  <c r="W142" i="4"/>
  <c r="T142" i="4"/>
  <c r="X142" i="4"/>
  <c r="R52" i="4"/>
  <c r="V52" i="4"/>
  <c r="A54" i="4"/>
  <c r="U52" i="4"/>
  <c r="U142" i="4"/>
  <c r="R142" i="4"/>
  <c r="V142" i="4"/>
  <c r="B54" i="4"/>
  <c r="B63" i="1" l="1"/>
  <c r="T745" i="4"/>
  <c r="R745" i="4"/>
  <c r="X745" i="4"/>
  <c r="V745" i="4"/>
  <c r="S685" i="4"/>
  <c r="U685" i="4"/>
  <c r="W685" i="4"/>
  <c r="R685" i="4"/>
  <c r="S745" i="4"/>
  <c r="W745" i="4"/>
  <c r="U745" i="4"/>
  <c r="T685" i="4"/>
  <c r="V685" i="4"/>
  <c r="X685" i="4"/>
  <c r="R234" i="4"/>
  <c r="T234" i="4"/>
  <c r="S234" i="4"/>
  <c r="U323" i="4"/>
  <c r="V323" i="4"/>
  <c r="S323" i="4"/>
  <c r="T323" i="4"/>
  <c r="U596" i="4"/>
  <c r="T596" i="4"/>
  <c r="S596" i="4"/>
  <c r="R596" i="4"/>
  <c r="W507" i="4"/>
  <c r="X507" i="4"/>
  <c r="R507" i="4"/>
  <c r="V415" i="4"/>
  <c r="U415" i="4"/>
  <c r="X415" i="4"/>
  <c r="W415" i="4"/>
  <c r="N155" i="4"/>
  <c r="O152" i="4"/>
  <c r="V234" i="4"/>
  <c r="U234" i="4"/>
  <c r="X234" i="4"/>
  <c r="W234" i="4"/>
  <c r="R323" i="4"/>
  <c r="W323" i="4"/>
  <c r="X323" i="4"/>
  <c r="X596" i="4"/>
  <c r="W596" i="4"/>
  <c r="V596" i="4"/>
  <c r="S507" i="4"/>
  <c r="T507" i="4"/>
  <c r="U507" i="4"/>
  <c r="V507" i="4"/>
  <c r="R415" i="4"/>
  <c r="T415" i="4"/>
  <c r="S415" i="4"/>
  <c r="S143" i="4"/>
  <c r="W143" i="4"/>
  <c r="T143" i="4"/>
  <c r="X143" i="4"/>
  <c r="S53" i="4"/>
  <c r="W53" i="4"/>
  <c r="R53" i="4"/>
  <c r="V53" i="4"/>
  <c r="U143" i="4"/>
  <c r="R143" i="4"/>
  <c r="V143" i="4"/>
  <c r="B55" i="4"/>
  <c r="U53" i="4"/>
  <c r="A55" i="4"/>
  <c r="T53" i="4"/>
  <c r="X53" i="4"/>
  <c r="B64" i="1" l="1"/>
  <c r="S686" i="4"/>
  <c r="U686" i="4"/>
  <c r="W686" i="4"/>
  <c r="R686" i="4"/>
  <c r="V746" i="4"/>
  <c r="X746" i="4"/>
  <c r="R746" i="4"/>
  <c r="T746" i="4"/>
  <c r="T686" i="4"/>
  <c r="V686" i="4"/>
  <c r="X686" i="4"/>
  <c r="W746" i="4"/>
  <c r="S746" i="4"/>
  <c r="U746" i="4"/>
  <c r="U416" i="4"/>
  <c r="T416" i="4"/>
  <c r="S416" i="4"/>
  <c r="R416" i="4"/>
  <c r="R597" i="4"/>
  <c r="T597" i="4"/>
  <c r="S597" i="4"/>
  <c r="S324" i="4"/>
  <c r="T324" i="4"/>
  <c r="U324" i="4"/>
  <c r="V324" i="4"/>
  <c r="U508" i="4"/>
  <c r="V508" i="4"/>
  <c r="S508" i="4"/>
  <c r="T508" i="4"/>
  <c r="U235" i="4"/>
  <c r="X235" i="4"/>
  <c r="W235" i="4"/>
  <c r="X416" i="4"/>
  <c r="W416" i="4"/>
  <c r="V416" i="4"/>
  <c r="V597" i="4"/>
  <c r="U597" i="4"/>
  <c r="X597" i="4"/>
  <c r="W597" i="4"/>
  <c r="W324" i="4"/>
  <c r="X324" i="4"/>
  <c r="R324" i="4"/>
  <c r="O155" i="4"/>
  <c r="N158" i="4"/>
  <c r="R508" i="4"/>
  <c r="W508" i="4"/>
  <c r="X508" i="4"/>
  <c r="V235" i="4"/>
  <c r="T235" i="4"/>
  <c r="S235" i="4"/>
  <c r="R235" i="4"/>
  <c r="R54" i="4"/>
  <c r="V54" i="4"/>
  <c r="A56" i="4"/>
  <c r="U54" i="4"/>
  <c r="S144" i="4"/>
  <c r="W144" i="4"/>
  <c r="T144" i="4"/>
  <c r="X144" i="4"/>
  <c r="T54" i="4"/>
  <c r="X54" i="4"/>
  <c r="S54" i="4"/>
  <c r="W54" i="4"/>
  <c r="U144" i="4"/>
  <c r="R144" i="4"/>
  <c r="V144" i="4"/>
  <c r="B56" i="4"/>
  <c r="B65" i="1" l="1"/>
  <c r="C5" i="4"/>
  <c r="C6" i="4" s="1"/>
  <c r="C7" i="4" s="1"/>
  <c r="C8" i="4" s="1"/>
  <c r="C9" i="4" s="1"/>
  <c r="C10" i="4" s="1"/>
  <c r="C11" i="4" s="1"/>
  <c r="C12" i="4" s="1"/>
  <c r="C13" i="4" s="1"/>
  <c r="C14" i="4" s="1"/>
  <c r="C15" i="4" s="1"/>
  <c r="C16" i="4" s="1"/>
  <c r="C17" i="4" s="1"/>
  <c r="C18" i="4" s="1"/>
  <c r="C19" i="4" s="1"/>
  <c r="C20" i="4" s="1"/>
  <c r="C21" i="4" s="1"/>
  <c r="C22" i="4" s="1"/>
  <c r="C23" i="4" s="1"/>
  <c r="C24" i="4" s="1"/>
  <c r="C25" i="4" s="1"/>
  <c r="C26" i="4" s="1"/>
  <c r="C27" i="4" s="1"/>
  <c r="C28" i="4" s="1"/>
  <c r="C29" i="4" s="1"/>
  <c r="C30" i="4" s="1"/>
  <c r="C31" i="4" s="1"/>
  <c r="C32" i="4" s="1"/>
  <c r="C33" i="4" s="1"/>
  <c r="C34" i="4" s="1"/>
  <c r="C35" i="4" s="1"/>
  <c r="C36" i="4" s="1"/>
  <c r="C37" i="4" s="1"/>
  <c r="C38" i="4" s="1"/>
  <c r="C39" i="4" s="1"/>
  <c r="C40" i="4" s="1"/>
  <c r="C41" i="4" s="1"/>
  <c r="C42" i="4" s="1"/>
  <c r="C43" i="4" s="1"/>
  <c r="C44" i="4" s="1"/>
  <c r="C45" i="4" s="1"/>
  <c r="C46" i="4" s="1"/>
  <c r="C47" i="4" s="1"/>
  <c r="C48" i="4" s="1"/>
  <c r="C49" i="4" s="1"/>
  <c r="C50" i="4" s="1"/>
  <c r="C51" i="4" s="1"/>
  <c r="C52" i="4" s="1"/>
  <c r="C53" i="4" s="1"/>
  <c r="C54" i="4" s="1"/>
  <c r="C55" i="4" s="1"/>
  <c r="W747" i="4"/>
  <c r="R747" i="4"/>
  <c r="S747" i="4"/>
  <c r="U747" i="4"/>
  <c r="W687" i="4"/>
  <c r="R687" i="4"/>
  <c r="S687" i="4"/>
  <c r="U687" i="4"/>
  <c r="X747" i="4"/>
  <c r="T747" i="4"/>
  <c r="V747" i="4"/>
  <c r="X687" i="4"/>
  <c r="T687" i="4"/>
  <c r="V687" i="4"/>
  <c r="W509" i="4"/>
  <c r="X509" i="4"/>
  <c r="R509" i="4"/>
  <c r="O158" i="4"/>
  <c r="N161" i="4"/>
  <c r="W325" i="4"/>
  <c r="X325" i="4"/>
  <c r="R325" i="4"/>
  <c r="T417" i="4"/>
  <c r="S417" i="4"/>
  <c r="R417" i="4"/>
  <c r="U236" i="4"/>
  <c r="T236" i="4"/>
  <c r="S236" i="4"/>
  <c r="R236" i="4"/>
  <c r="T598" i="4"/>
  <c r="S598" i="4"/>
  <c r="R598" i="4"/>
  <c r="S509" i="4"/>
  <c r="T509" i="4"/>
  <c r="U509" i="4"/>
  <c r="V509" i="4"/>
  <c r="S325" i="4"/>
  <c r="T325" i="4"/>
  <c r="U325" i="4"/>
  <c r="V325" i="4"/>
  <c r="X417" i="4"/>
  <c r="W417" i="4"/>
  <c r="V417" i="4"/>
  <c r="U417" i="4"/>
  <c r="X236" i="4"/>
  <c r="W236" i="4"/>
  <c r="V236" i="4"/>
  <c r="X598" i="4"/>
  <c r="W598" i="4"/>
  <c r="V598" i="4"/>
  <c r="U598" i="4"/>
  <c r="U145" i="4"/>
  <c r="R145" i="4"/>
  <c r="V145" i="4"/>
  <c r="B57" i="4"/>
  <c r="R55" i="4"/>
  <c r="V55" i="4"/>
  <c r="A57" i="4"/>
  <c r="U55" i="4"/>
  <c r="S145" i="4"/>
  <c r="W145" i="4"/>
  <c r="T145" i="4"/>
  <c r="X145" i="4"/>
  <c r="T55" i="4"/>
  <c r="X55" i="4"/>
  <c r="S55" i="4"/>
  <c r="W55" i="4"/>
  <c r="B66" i="1" l="1"/>
  <c r="R688" i="4"/>
  <c r="W688" i="4"/>
  <c r="U688" i="4"/>
  <c r="S688" i="4"/>
  <c r="S748" i="4"/>
  <c r="U748" i="4"/>
  <c r="W748" i="4"/>
  <c r="R748" i="4"/>
  <c r="X688" i="4"/>
  <c r="V688" i="4"/>
  <c r="T688" i="4"/>
  <c r="T748" i="4"/>
  <c r="V748" i="4"/>
  <c r="X748" i="4"/>
  <c r="T237" i="4"/>
  <c r="S237" i="4"/>
  <c r="R237" i="4"/>
  <c r="C56" i="4"/>
  <c r="X599" i="4"/>
  <c r="W599" i="4"/>
  <c r="V599" i="4"/>
  <c r="V418" i="4"/>
  <c r="U418" i="4"/>
  <c r="X418" i="4"/>
  <c r="W418" i="4"/>
  <c r="S326" i="4"/>
  <c r="T326" i="4"/>
  <c r="U326" i="4"/>
  <c r="V326" i="4"/>
  <c r="W510" i="4"/>
  <c r="X510" i="4"/>
  <c r="R510" i="4"/>
  <c r="X237" i="4"/>
  <c r="W237" i="4"/>
  <c r="V237" i="4"/>
  <c r="U237" i="4"/>
  <c r="U599" i="4"/>
  <c r="T599" i="4"/>
  <c r="S599" i="4"/>
  <c r="R599" i="4"/>
  <c r="R418" i="4"/>
  <c r="T418" i="4"/>
  <c r="S418" i="4"/>
  <c r="W326" i="4"/>
  <c r="X326" i="4"/>
  <c r="R326" i="4"/>
  <c r="O161" i="4"/>
  <c r="N164" i="4"/>
  <c r="S510" i="4"/>
  <c r="T510" i="4"/>
  <c r="U510" i="4"/>
  <c r="V510" i="4"/>
  <c r="S56" i="4"/>
  <c r="W56" i="4"/>
  <c r="R56" i="4"/>
  <c r="V56" i="4"/>
  <c r="S146" i="4"/>
  <c r="W146" i="4"/>
  <c r="T146" i="4"/>
  <c r="X146" i="4"/>
  <c r="U56" i="4"/>
  <c r="A58" i="4"/>
  <c r="T56" i="4"/>
  <c r="X56" i="4"/>
  <c r="U146" i="4"/>
  <c r="R146" i="4"/>
  <c r="V146" i="4"/>
  <c r="B58" i="4"/>
  <c r="B67" i="1" l="1"/>
  <c r="W749" i="4"/>
  <c r="S749" i="4"/>
  <c r="U749" i="4"/>
  <c r="W689" i="4"/>
  <c r="V689" i="4"/>
  <c r="S689" i="4"/>
  <c r="R689" i="4"/>
  <c r="V749" i="4"/>
  <c r="X749" i="4"/>
  <c r="R749" i="4"/>
  <c r="T749" i="4"/>
  <c r="U689" i="4"/>
  <c r="T689" i="4"/>
  <c r="X689" i="4"/>
  <c r="R327" i="4"/>
  <c r="W327" i="4"/>
  <c r="X327" i="4"/>
  <c r="W419" i="4"/>
  <c r="U419" i="4"/>
  <c r="T419" i="4"/>
  <c r="S419" i="4"/>
  <c r="S511" i="4"/>
  <c r="T511" i="4"/>
  <c r="U511" i="4"/>
  <c r="V511" i="4"/>
  <c r="R600" i="4"/>
  <c r="U600" i="4"/>
  <c r="X600" i="4"/>
  <c r="W600" i="4"/>
  <c r="X238" i="4"/>
  <c r="W238" i="4"/>
  <c r="V238" i="4"/>
  <c r="U238" i="4"/>
  <c r="O164" i="4"/>
  <c r="N167" i="4"/>
  <c r="U327" i="4"/>
  <c r="V327" i="4"/>
  <c r="S327" i="4"/>
  <c r="T327" i="4"/>
  <c r="V419" i="4"/>
  <c r="X419" i="4"/>
  <c r="R419" i="4"/>
  <c r="W511" i="4"/>
  <c r="X511" i="4"/>
  <c r="R511" i="4"/>
  <c r="T600" i="4"/>
  <c r="S600" i="4"/>
  <c r="V600" i="4"/>
  <c r="T238" i="4"/>
  <c r="S238" i="4"/>
  <c r="R238" i="4"/>
  <c r="C57" i="4"/>
  <c r="U147" i="4"/>
  <c r="R147" i="4"/>
  <c r="V147" i="4"/>
  <c r="B59" i="4"/>
  <c r="T57" i="4"/>
  <c r="X57" i="4"/>
  <c r="S57" i="4"/>
  <c r="W57" i="4"/>
  <c r="S147" i="4"/>
  <c r="W147" i="4"/>
  <c r="T147" i="4"/>
  <c r="X147" i="4"/>
  <c r="R57" i="4"/>
  <c r="V57" i="4"/>
  <c r="A59" i="4"/>
  <c r="U57" i="4"/>
  <c r="B68" i="1" l="1"/>
  <c r="U690" i="4"/>
  <c r="S690" i="4"/>
  <c r="R690" i="4"/>
  <c r="W690" i="4"/>
  <c r="R750" i="4"/>
  <c r="T750" i="4"/>
  <c r="V750" i="4"/>
  <c r="X750" i="4"/>
  <c r="V690" i="4"/>
  <c r="T690" i="4"/>
  <c r="X690" i="4"/>
  <c r="S750" i="4"/>
  <c r="U750" i="4"/>
  <c r="W750" i="4"/>
  <c r="C58" i="4"/>
  <c r="X239" i="4"/>
  <c r="W239" i="4"/>
  <c r="V239" i="4"/>
  <c r="X601" i="4"/>
  <c r="W601" i="4"/>
  <c r="V601" i="4"/>
  <c r="U601" i="4"/>
  <c r="W512" i="4"/>
  <c r="X512" i="4"/>
  <c r="R512" i="4"/>
  <c r="V420" i="4"/>
  <c r="U420" i="4"/>
  <c r="X420" i="4"/>
  <c r="W420" i="4"/>
  <c r="N170" i="4"/>
  <c r="O167" i="4"/>
  <c r="R328" i="4"/>
  <c r="W328" i="4"/>
  <c r="X328" i="4"/>
  <c r="U239" i="4"/>
  <c r="T239" i="4"/>
  <c r="S239" i="4"/>
  <c r="R239" i="4"/>
  <c r="T601" i="4"/>
  <c r="S601" i="4"/>
  <c r="R601" i="4"/>
  <c r="S512" i="4"/>
  <c r="T512" i="4"/>
  <c r="U512" i="4"/>
  <c r="V512" i="4"/>
  <c r="R420" i="4"/>
  <c r="T420" i="4"/>
  <c r="S420" i="4"/>
  <c r="U328" i="4"/>
  <c r="V328" i="4"/>
  <c r="S328" i="4"/>
  <c r="T328" i="4"/>
  <c r="T58" i="4"/>
  <c r="X58" i="4"/>
  <c r="S58" i="4"/>
  <c r="W58" i="4"/>
  <c r="U148" i="4"/>
  <c r="R148" i="4"/>
  <c r="V148" i="4"/>
  <c r="B60" i="4"/>
  <c r="R58" i="4"/>
  <c r="V58" i="4"/>
  <c r="A60" i="4"/>
  <c r="U58" i="4"/>
  <c r="S148" i="4"/>
  <c r="W148" i="4"/>
  <c r="T148" i="4"/>
  <c r="X148" i="4"/>
  <c r="B69" i="1" l="1"/>
  <c r="T751" i="4"/>
  <c r="R751" i="4"/>
  <c r="X751" i="4"/>
  <c r="V751" i="4"/>
  <c r="U691" i="4"/>
  <c r="S691" i="4"/>
  <c r="R691" i="4"/>
  <c r="W691" i="4"/>
  <c r="S751" i="4"/>
  <c r="W751" i="4"/>
  <c r="U751" i="4"/>
  <c r="V691" i="4"/>
  <c r="T691" i="4"/>
  <c r="X691" i="4"/>
  <c r="T421" i="4"/>
  <c r="X421" i="4"/>
  <c r="R421" i="4"/>
  <c r="U602" i="4"/>
  <c r="S602" i="4"/>
  <c r="R602" i="4"/>
  <c r="W329" i="4"/>
  <c r="X329" i="4"/>
  <c r="R329" i="4"/>
  <c r="R513" i="4"/>
  <c r="U513" i="4"/>
  <c r="S513" i="4"/>
  <c r="T513" i="4"/>
  <c r="X240" i="4"/>
  <c r="T240" i="4"/>
  <c r="R240" i="4"/>
  <c r="C59" i="4"/>
  <c r="W421" i="4"/>
  <c r="S421" i="4"/>
  <c r="V421" i="4"/>
  <c r="U421" i="4"/>
  <c r="T602" i="4"/>
  <c r="X602" i="4"/>
  <c r="W602" i="4"/>
  <c r="V602" i="4"/>
  <c r="S329" i="4"/>
  <c r="T329" i="4"/>
  <c r="U329" i="4"/>
  <c r="V329" i="4"/>
  <c r="O170" i="4"/>
  <c r="N173" i="4"/>
  <c r="V513" i="4"/>
  <c r="W513" i="4"/>
  <c r="X513" i="4"/>
  <c r="W240" i="4"/>
  <c r="S240" i="4"/>
  <c r="V240" i="4"/>
  <c r="U240" i="4"/>
  <c r="T59" i="4"/>
  <c r="X59" i="4"/>
  <c r="U59" i="4"/>
  <c r="A61" i="4"/>
  <c r="T149" i="4"/>
  <c r="X149" i="4"/>
  <c r="S149" i="4"/>
  <c r="W149" i="4"/>
  <c r="R59" i="4"/>
  <c r="V59" i="4"/>
  <c r="S59" i="4"/>
  <c r="W59" i="4"/>
  <c r="R149" i="4"/>
  <c r="V149" i="4"/>
  <c r="B61" i="4"/>
  <c r="U149" i="4"/>
  <c r="B70" i="1" l="1"/>
  <c r="U692" i="4"/>
  <c r="S692" i="4"/>
  <c r="R692" i="4"/>
  <c r="W692" i="4"/>
  <c r="T752" i="4"/>
  <c r="R752" i="4"/>
  <c r="X752" i="4"/>
  <c r="V752" i="4"/>
  <c r="V692" i="4"/>
  <c r="T692" i="4"/>
  <c r="X692" i="4"/>
  <c r="U752" i="4"/>
  <c r="S752" i="4"/>
  <c r="W752" i="4"/>
  <c r="U514" i="4"/>
  <c r="V514" i="4"/>
  <c r="S514" i="4"/>
  <c r="T514" i="4"/>
  <c r="O173" i="4"/>
  <c r="N176" i="4"/>
  <c r="V241" i="4"/>
  <c r="U241" i="4"/>
  <c r="X241" i="4"/>
  <c r="W241" i="4"/>
  <c r="S330" i="4"/>
  <c r="W330" i="4"/>
  <c r="U330" i="4"/>
  <c r="V330" i="4"/>
  <c r="V603" i="4"/>
  <c r="U603" i="4"/>
  <c r="X603" i="4"/>
  <c r="W603" i="4"/>
  <c r="X422" i="4"/>
  <c r="W422" i="4"/>
  <c r="V422" i="4"/>
  <c r="R514" i="4"/>
  <c r="W514" i="4"/>
  <c r="X514" i="4"/>
  <c r="R241" i="4"/>
  <c r="C60" i="4"/>
  <c r="T241" i="4"/>
  <c r="S241" i="4"/>
  <c r="X330" i="4"/>
  <c r="T330" i="4"/>
  <c r="R330" i="4"/>
  <c r="R603" i="4"/>
  <c r="T603" i="4"/>
  <c r="S603" i="4"/>
  <c r="U422" i="4"/>
  <c r="T422" i="4"/>
  <c r="S422" i="4"/>
  <c r="R422" i="4"/>
  <c r="T150" i="4"/>
  <c r="X150" i="4"/>
  <c r="S150" i="4"/>
  <c r="W150" i="4"/>
  <c r="S60" i="4"/>
  <c r="W60" i="4"/>
  <c r="T60" i="4"/>
  <c r="X60" i="4"/>
  <c r="R150" i="4"/>
  <c r="V150" i="4"/>
  <c r="B62" i="4"/>
  <c r="U150" i="4"/>
  <c r="U60" i="4"/>
  <c r="R60" i="4"/>
  <c r="V60" i="4"/>
  <c r="A62" i="4"/>
  <c r="B71" i="1" l="1"/>
  <c r="U753" i="4"/>
  <c r="S753" i="4"/>
  <c r="R753" i="4"/>
  <c r="W753" i="4"/>
  <c r="W693" i="4"/>
  <c r="R693" i="4"/>
  <c r="S693" i="4"/>
  <c r="U693" i="4"/>
  <c r="V753" i="4"/>
  <c r="T753" i="4"/>
  <c r="X753" i="4"/>
  <c r="X693" i="4"/>
  <c r="T693" i="4"/>
  <c r="V693" i="4"/>
  <c r="V604" i="4"/>
  <c r="U604" i="4"/>
  <c r="X604" i="4"/>
  <c r="W604" i="4"/>
  <c r="U331" i="4"/>
  <c r="V331" i="4"/>
  <c r="S331" i="4"/>
  <c r="T331" i="4"/>
  <c r="X242" i="4"/>
  <c r="C61" i="4"/>
  <c r="V242" i="4"/>
  <c r="W242" i="4"/>
  <c r="S515" i="4"/>
  <c r="T515" i="4"/>
  <c r="U515" i="4"/>
  <c r="V515" i="4"/>
  <c r="S423" i="4"/>
  <c r="V423" i="4"/>
  <c r="U423" i="4"/>
  <c r="W423" i="4"/>
  <c r="N179" i="4"/>
  <c r="O176" i="4"/>
  <c r="R604" i="4"/>
  <c r="T604" i="4"/>
  <c r="S604" i="4"/>
  <c r="R331" i="4"/>
  <c r="W331" i="4"/>
  <c r="X331" i="4"/>
  <c r="T242" i="4"/>
  <c r="U242" i="4"/>
  <c r="R242" i="4"/>
  <c r="S242" i="4"/>
  <c r="W515" i="4"/>
  <c r="X515" i="4"/>
  <c r="R515" i="4"/>
  <c r="X423" i="4"/>
  <c r="R423" i="4"/>
  <c r="T423" i="4"/>
  <c r="U61" i="4"/>
  <c r="R61" i="4"/>
  <c r="V61" i="4"/>
  <c r="A63" i="4"/>
  <c r="R151" i="4"/>
  <c r="V151" i="4"/>
  <c r="B63" i="4"/>
  <c r="U151" i="4"/>
  <c r="S61" i="4"/>
  <c r="W61" i="4"/>
  <c r="T61" i="4"/>
  <c r="X61" i="4"/>
  <c r="T151" i="4"/>
  <c r="X151" i="4"/>
  <c r="S151" i="4"/>
  <c r="W151" i="4"/>
  <c r="B72" i="1" l="1"/>
  <c r="X694" i="4"/>
  <c r="R694" i="4"/>
  <c r="S694" i="4"/>
  <c r="U694" i="4"/>
  <c r="U754" i="4"/>
  <c r="S754" i="4"/>
  <c r="R754" i="4"/>
  <c r="W754" i="4"/>
  <c r="T694" i="4"/>
  <c r="W694" i="4"/>
  <c r="V694" i="4"/>
  <c r="V754" i="4"/>
  <c r="T754" i="4"/>
  <c r="X754" i="4"/>
  <c r="T424" i="4"/>
  <c r="S424" i="4"/>
  <c r="R424" i="4"/>
  <c r="S516" i="4"/>
  <c r="T516" i="4"/>
  <c r="U516" i="4"/>
  <c r="V516" i="4"/>
  <c r="R332" i="4"/>
  <c r="T332" i="4"/>
  <c r="S332" i="4"/>
  <c r="X605" i="4"/>
  <c r="W605" i="4"/>
  <c r="V605" i="4"/>
  <c r="N182" i="4"/>
  <c r="O179" i="4"/>
  <c r="U243" i="4"/>
  <c r="V243" i="4"/>
  <c r="S243" i="4"/>
  <c r="T243" i="4"/>
  <c r="X424" i="4"/>
  <c r="W424" i="4"/>
  <c r="V424" i="4"/>
  <c r="U424" i="4"/>
  <c r="W516" i="4"/>
  <c r="X516" i="4"/>
  <c r="R516" i="4"/>
  <c r="V332" i="4"/>
  <c r="U332" i="4"/>
  <c r="X332" i="4"/>
  <c r="W332" i="4"/>
  <c r="U605" i="4"/>
  <c r="T605" i="4"/>
  <c r="S605" i="4"/>
  <c r="R605" i="4"/>
  <c r="R243" i="4"/>
  <c r="C62" i="4"/>
  <c r="W243" i="4"/>
  <c r="X243" i="4"/>
  <c r="U152" i="4"/>
  <c r="B64" i="4"/>
  <c r="T152" i="4"/>
  <c r="X152" i="4"/>
  <c r="S62" i="4"/>
  <c r="W62" i="4"/>
  <c r="T62" i="4"/>
  <c r="X62" i="4"/>
  <c r="S152" i="4"/>
  <c r="W152" i="4"/>
  <c r="R152" i="4"/>
  <c r="V152" i="4"/>
  <c r="U62" i="4"/>
  <c r="R62" i="4"/>
  <c r="V62" i="4"/>
  <c r="A64" i="4"/>
  <c r="B73" i="1" l="1"/>
  <c r="W755" i="4"/>
  <c r="U755" i="4"/>
  <c r="S755" i="4"/>
  <c r="S695" i="4"/>
  <c r="U695" i="4"/>
  <c r="W695" i="4"/>
  <c r="R695" i="4"/>
  <c r="X755" i="4"/>
  <c r="V755" i="4"/>
  <c r="T755" i="4"/>
  <c r="R755" i="4"/>
  <c r="T695" i="4"/>
  <c r="V695" i="4"/>
  <c r="X695" i="4"/>
  <c r="U244" i="4"/>
  <c r="V244" i="4"/>
  <c r="S244" i="4"/>
  <c r="T244" i="4"/>
  <c r="S517" i="4"/>
  <c r="T517" i="4"/>
  <c r="U517" i="4"/>
  <c r="V517" i="4"/>
  <c r="V606" i="4"/>
  <c r="U606" i="4"/>
  <c r="X606" i="4"/>
  <c r="W606" i="4"/>
  <c r="X333" i="4"/>
  <c r="W333" i="4"/>
  <c r="V333" i="4"/>
  <c r="U333" i="4"/>
  <c r="T425" i="4"/>
  <c r="U425" i="4"/>
  <c r="R425" i="4"/>
  <c r="S425" i="4"/>
  <c r="R244" i="4"/>
  <c r="C63" i="4"/>
  <c r="W244" i="4"/>
  <c r="X244" i="4"/>
  <c r="W517" i="4"/>
  <c r="X517" i="4"/>
  <c r="R517" i="4"/>
  <c r="N185" i="4"/>
  <c r="O182" i="4"/>
  <c r="R606" i="4"/>
  <c r="T606" i="4"/>
  <c r="S606" i="4"/>
  <c r="T333" i="4"/>
  <c r="S333" i="4"/>
  <c r="R333" i="4"/>
  <c r="X425" i="4"/>
  <c r="V425" i="4"/>
  <c r="W425" i="4"/>
  <c r="S63" i="4"/>
  <c r="U63" i="4"/>
  <c r="X63" i="4"/>
  <c r="T153" i="4"/>
  <c r="B65" i="4"/>
  <c r="V153" i="4"/>
  <c r="U153" i="4"/>
  <c r="T63" i="4"/>
  <c r="W63" i="4"/>
  <c r="R63" i="4"/>
  <c r="V63" i="4"/>
  <c r="A65" i="4"/>
  <c r="X153" i="4"/>
  <c r="R153" i="4"/>
  <c r="S153" i="4"/>
  <c r="W153" i="4"/>
  <c r="B74" i="1" l="1"/>
  <c r="W696" i="4"/>
  <c r="R696" i="4"/>
  <c r="S696" i="4"/>
  <c r="U696" i="4"/>
  <c r="X756" i="4"/>
  <c r="V756" i="4"/>
  <c r="T756" i="4"/>
  <c r="R756" i="4"/>
  <c r="X696" i="4"/>
  <c r="T696" i="4"/>
  <c r="V696" i="4"/>
  <c r="W756" i="4"/>
  <c r="U756" i="4"/>
  <c r="S756" i="4"/>
  <c r="U426" i="4"/>
  <c r="W426" i="4"/>
  <c r="X426" i="4"/>
  <c r="T334" i="4"/>
  <c r="S334" i="4"/>
  <c r="R334" i="4"/>
  <c r="X607" i="4"/>
  <c r="W607" i="4"/>
  <c r="V607" i="4"/>
  <c r="U607" i="4"/>
  <c r="T518" i="4"/>
  <c r="S518" i="4"/>
  <c r="R518" i="4"/>
  <c r="U245" i="4"/>
  <c r="V245" i="4"/>
  <c r="S245" i="4"/>
  <c r="T245" i="4"/>
  <c r="R426" i="4"/>
  <c r="V426" i="4"/>
  <c r="S426" i="4"/>
  <c r="T426" i="4"/>
  <c r="X334" i="4"/>
  <c r="W334" i="4"/>
  <c r="V334" i="4"/>
  <c r="U334" i="4"/>
  <c r="T607" i="4"/>
  <c r="S607" i="4"/>
  <c r="R607" i="4"/>
  <c r="O185" i="4"/>
  <c r="N188" i="4"/>
  <c r="X518" i="4"/>
  <c r="W518" i="4"/>
  <c r="V518" i="4"/>
  <c r="U518" i="4"/>
  <c r="R245" i="4"/>
  <c r="C64" i="4"/>
  <c r="W245" i="4"/>
  <c r="X245" i="4"/>
  <c r="W64" i="4"/>
  <c r="R64" i="4"/>
  <c r="V64" i="4"/>
  <c r="A66" i="4"/>
  <c r="X154" i="4"/>
  <c r="R154" i="4"/>
  <c r="S154" i="4"/>
  <c r="W154" i="4"/>
  <c r="S64" i="4"/>
  <c r="U64" i="4"/>
  <c r="T64" i="4"/>
  <c r="X64" i="4"/>
  <c r="T154" i="4"/>
  <c r="B66" i="4"/>
  <c r="V154" i="4"/>
  <c r="U154" i="4"/>
  <c r="B75" i="1" l="1"/>
  <c r="R757" i="4"/>
  <c r="T757" i="4"/>
  <c r="V757" i="4"/>
  <c r="X757" i="4"/>
  <c r="W697" i="4"/>
  <c r="R697" i="4"/>
  <c r="S697" i="4"/>
  <c r="U697" i="4"/>
  <c r="S757" i="4"/>
  <c r="U757" i="4"/>
  <c r="W757" i="4"/>
  <c r="X697" i="4"/>
  <c r="T697" i="4"/>
  <c r="V697" i="4"/>
  <c r="W246" i="4"/>
  <c r="X246" i="4"/>
  <c r="R246" i="4"/>
  <c r="C65" i="4"/>
  <c r="X608" i="4"/>
  <c r="V608" i="4"/>
  <c r="W608" i="4"/>
  <c r="T519" i="4"/>
  <c r="S519" i="4"/>
  <c r="R519" i="4"/>
  <c r="S335" i="4"/>
  <c r="T335" i="4"/>
  <c r="U335" i="4"/>
  <c r="V335" i="4"/>
  <c r="W427" i="4"/>
  <c r="X427" i="4"/>
  <c r="R427" i="4"/>
  <c r="U246" i="4"/>
  <c r="T246" i="4"/>
  <c r="S246" i="4"/>
  <c r="V246" i="4"/>
  <c r="O188" i="4"/>
  <c r="N191" i="4"/>
  <c r="T608" i="4"/>
  <c r="U608" i="4"/>
  <c r="R608" i="4"/>
  <c r="S608" i="4"/>
  <c r="X519" i="4"/>
  <c r="W519" i="4"/>
  <c r="V519" i="4"/>
  <c r="U519" i="4"/>
  <c r="W335" i="4"/>
  <c r="X335" i="4"/>
  <c r="R335" i="4"/>
  <c r="S427" i="4"/>
  <c r="T427" i="4"/>
  <c r="U427" i="4"/>
  <c r="V427" i="4"/>
  <c r="U155" i="4"/>
  <c r="W155" i="4"/>
  <c r="T155" i="4"/>
  <c r="X155" i="4"/>
  <c r="U65" i="4"/>
  <c r="S65" i="4"/>
  <c r="R65" i="4"/>
  <c r="V65" i="4"/>
  <c r="S155" i="4"/>
  <c r="R155" i="4"/>
  <c r="V155" i="4"/>
  <c r="B67" i="4"/>
  <c r="A67" i="4"/>
  <c r="W65" i="4"/>
  <c r="T65" i="4"/>
  <c r="X65" i="4"/>
  <c r="B76" i="1" l="1"/>
  <c r="R698" i="4"/>
  <c r="W698" i="4"/>
  <c r="U698" i="4"/>
  <c r="S698" i="4"/>
  <c r="V758" i="4"/>
  <c r="X758" i="4"/>
  <c r="R758" i="4"/>
  <c r="T758" i="4"/>
  <c r="X698" i="4"/>
  <c r="V698" i="4"/>
  <c r="T698" i="4"/>
  <c r="W758" i="4"/>
  <c r="S758" i="4"/>
  <c r="U758" i="4"/>
  <c r="T336" i="4"/>
  <c r="U336" i="4"/>
  <c r="X336" i="4"/>
  <c r="W336" i="4"/>
  <c r="N194" i="4"/>
  <c r="O191" i="4"/>
  <c r="R428" i="4"/>
  <c r="W428" i="4"/>
  <c r="X428" i="4"/>
  <c r="V520" i="4"/>
  <c r="U520" i="4"/>
  <c r="X520" i="4"/>
  <c r="W520" i="4"/>
  <c r="S609" i="4"/>
  <c r="T609" i="4"/>
  <c r="U609" i="4"/>
  <c r="V609" i="4"/>
  <c r="W247" i="4"/>
  <c r="X247" i="4"/>
  <c r="R247" i="4"/>
  <c r="C66" i="4"/>
  <c r="R336" i="4"/>
  <c r="V336" i="4"/>
  <c r="S336" i="4"/>
  <c r="U428" i="4"/>
  <c r="V428" i="4"/>
  <c r="S428" i="4"/>
  <c r="T428" i="4"/>
  <c r="R520" i="4"/>
  <c r="T520" i="4"/>
  <c r="S520" i="4"/>
  <c r="W609" i="4"/>
  <c r="X609" i="4"/>
  <c r="R609" i="4"/>
  <c r="U247" i="4"/>
  <c r="T247" i="4"/>
  <c r="S247" i="4"/>
  <c r="V247" i="4"/>
  <c r="X66" i="4"/>
  <c r="V66" i="4"/>
  <c r="S66" i="4"/>
  <c r="W66" i="4"/>
  <c r="S156" i="4"/>
  <c r="R156" i="4"/>
  <c r="V156" i="4"/>
  <c r="B68" i="4"/>
  <c r="T66" i="4"/>
  <c r="R66" i="4"/>
  <c r="A68" i="4"/>
  <c r="U66" i="4"/>
  <c r="U156" i="4"/>
  <c r="W156" i="4"/>
  <c r="T156" i="4"/>
  <c r="X156" i="4"/>
  <c r="B77" i="1" l="1"/>
  <c r="R759" i="4"/>
  <c r="W759" i="4"/>
  <c r="U759" i="4"/>
  <c r="S759" i="4"/>
  <c r="T699" i="4"/>
  <c r="R699" i="4"/>
  <c r="S699" i="4"/>
  <c r="U699" i="4"/>
  <c r="X759" i="4"/>
  <c r="V759" i="4"/>
  <c r="T759" i="4"/>
  <c r="X699" i="4"/>
  <c r="W699" i="4"/>
  <c r="V699" i="4"/>
  <c r="W610" i="4"/>
  <c r="X610" i="4"/>
  <c r="R610" i="4"/>
  <c r="S521" i="4"/>
  <c r="R521" i="4"/>
  <c r="U521" i="4"/>
  <c r="T521" i="4"/>
  <c r="V337" i="4"/>
  <c r="S337" i="4"/>
  <c r="R337" i="4"/>
  <c r="R248" i="4"/>
  <c r="C67" i="4"/>
  <c r="X248" i="4"/>
  <c r="V248" i="4"/>
  <c r="R429" i="4"/>
  <c r="U429" i="4"/>
  <c r="X429" i="4"/>
  <c r="S610" i="4"/>
  <c r="T610" i="4"/>
  <c r="U610" i="4"/>
  <c r="V610" i="4"/>
  <c r="W521" i="4"/>
  <c r="V521" i="4"/>
  <c r="X521" i="4"/>
  <c r="X337" i="4"/>
  <c r="W337" i="4"/>
  <c r="T337" i="4"/>
  <c r="U337" i="4"/>
  <c r="U248" i="4"/>
  <c r="S248" i="4"/>
  <c r="T248" i="4"/>
  <c r="W248" i="4"/>
  <c r="W429" i="4"/>
  <c r="V429" i="4"/>
  <c r="S429" i="4"/>
  <c r="T429" i="4"/>
  <c r="N197" i="4"/>
  <c r="O194" i="4"/>
  <c r="R67" i="4"/>
  <c r="A69" i="4"/>
  <c r="X67" i="4"/>
  <c r="U67" i="4"/>
  <c r="W157" i="4"/>
  <c r="R157" i="4"/>
  <c r="V157" i="4"/>
  <c r="B69" i="4"/>
  <c r="V67" i="4"/>
  <c r="T67" i="4"/>
  <c r="S67" i="4"/>
  <c r="W67" i="4"/>
  <c r="S157" i="4"/>
  <c r="U157" i="4"/>
  <c r="T157" i="4"/>
  <c r="X157" i="4"/>
  <c r="B78" i="1" l="1"/>
  <c r="U700" i="4"/>
  <c r="S700" i="4"/>
  <c r="R700" i="4"/>
  <c r="W700" i="4"/>
  <c r="W760" i="4"/>
  <c r="R760" i="4"/>
  <c r="S760" i="4"/>
  <c r="U760" i="4"/>
  <c r="V700" i="4"/>
  <c r="T700" i="4"/>
  <c r="X700" i="4"/>
  <c r="X760" i="4"/>
  <c r="T760" i="4"/>
  <c r="V760" i="4"/>
  <c r="R522" i="4"/>
  <c r="W522" i="4"/>
  <c r="U522" i="4"/>
  <c r="R430" i="4"/>
  <c r="U430" i="4"/>
  <c r="X430" i="4"/>
  <c r="R249" i="4"/>
  <c r="X249" i="4"/>
  <c r="V249" i="4"/>
  <c r="S249" i="4"/>
  <c r="R338" i="4"/>
  <c r="W338" i="4"/>
  <c r="X338" i="4"/>
  <c r="T611" i="4"/>
  <c r="R611" i="4"/>
  <c r="W611" i="4"/>
  <c r="N200" i="4"/>
  <c r="O197" i="4"/>
  <c r="X522" i="4"/>
  <c r="S522" i="4"/>
  <c r="T522" i="4"/>
  <c r="V522" i="4"/>
  <c r="W430" i="4"/>
  <c r="V430" i="4"/>
  <c r="S430" i="4"/>
  <c r="T430" i="4"/>
  <c r="C68" i="4"/>
  <c r="U249" i="4"/>
  <c r="T249" i="4"/>
  <c r="W249" i="4"/>
  <c r="S338" i="4"/>
  <c r="V338" i="4"/>
  <c r="U338" i="4"/>
  <c r="T338" i="4"/>
  <c r="V611" i="4"/>
  <c r="U611" i="4"/>
  <c r="S611" i="4"/>
  <c r="X611" i="4"/>
  <c r="V158" i="4"/>
  <c r="T158" i="4"/>
  <c r="S158" i="4"/>
  <c r="W158" i="4"/>
  <c r="R68" i="4"/>
  <c r="T68" i="4"/>
  <c r="S68" i="4"/>
  <c r="W68" i="4"/>
  <c r="R158" i="4"/>
  <c r="B70" i="4"/>
  <c r="X158" i="4"/>
  <c r="U158" i="4"/>
  <c r="V68" i="4"/>
  <c r="X68" i="4"/>
  <c r="U68" i="4"/>
  <c r="A70" i="4"/>
  <c r="B79" i="1" l="1"/>
  <c r="S761" i="4"/>
  <c r="U761" i="4"/>
  <c r="W761" i="4"/>
  <c r="V701" i="4"/>
  <c r="X701" i="4"/>
  <c r="R701" i="4"/>
  <c r="T701" i="4"/>
  <c r="R761" i="4"/>
  <c r="T761" i="4"/>
  <c r="V761" i="4"/>
  <c r="X761" i="4"/>
  <c r="U701" i="4"/>
  <c r="W701" i="4"/>
  <c r="S701" i="4"/>
  <c r="S250" i="4"/>
  <c r="R250" i="4"/>
  <c r="U250" i="4"/>
  <c r="W250" i="4"/>
  <c r="O200" i="4"/>
  <c r="N203" i="4"/>
  <c r="X612" i="4"/>
  <c r="R612" i="4"/>
  <c r="T612" i="4"/>
  <c r="S339" i="4"/>
  <c r="T339" i="4"/>
  <c r="W339" i="4"/>
  <c r="V339" i="4"/>
  <c r="S431" i="4"/>
  <c r="T431" i="4"/>
  <c r="R431" i="4"/>
  <c r="U523" i="4"/>
  <c r="R523" i="4"/>
  <c r="W523" i="4"/>
  <c r="V250" i="4"/>
  <c r="T250" i="4"/>
  <c r="C69" i="4"/>
  <c r="X250" i="4"/>
  <c r="W612" i="4"/>
  <c r="S612" i="4"/>
  <c r="V612" i="4"/>
  <c r="U612" i="4"/>
  <c r="U339" i="4"/>
  <c r="X339" i="4"/>
  <c r="R339" i="4"/>
  <c r="U431" i="4"/>
  <c r="V431" i="4"/>
  <c r="W431" i="4"/>
  <c r="X431" i="4"/>
  <c r="T523" i="4"/>
  <c r="V523" i="4"/>
  <c r="X523" i="4"/>
  <c r="S523" i="4"/>
  <c r="S69" i="4"/>
  <c r="U69" i="4"/>
  <c r="T69" i="4"/>
  <c r="X69" i="4"/>
  <c r="T159" i="4"/>
  <c r="B71" i="4"/>
  <c r="V159" i="4"/>
  <c r="U159" i="4"/>
  <c r="W69" i="4"/>
  <c r="R69" i="4"/>
  <c r="V69" i="4"/>
  <c r="A71" i="4"/>
  <c r="X159" i="4"/>
  <c r="R159" i="4"/>
  <c r="S159" i="4"/>
  <c r="W159" i="4"/>
  <c r="B80" i="1" l="1"/>
  <c r="X702" i="4"/>
  <c r="V702" i="4"/>
  <c r="T702" i="4"/>
  <c r="R702" i="4"/>
  <c r="T762" i="4"/>
  <c r="R762" i="4"/>
  <c r="X762" i="4"/>
  <c r="V762" i="4"/>
  <c r="W702" i="4"/>
  <c r="U702" i="4"/>
  <c r="S702" i="4"/>
  <c r="S762" i="4"/>
  <c r="W762" i="4"/>
  <c r="U762" i="4"/>
  <c r="S340" i="4"/>
  <c r="V340" i="4"/>
  <c r="U340" i="4"/>
  <c r="T340" i="4"/>
  <c r="T251" i="4"/>
  <c r="W251" i="4"/>
  <c r="X251" i="4"/>
  <c r="C70" i="4"/>
  <c r="U524" i="4"/>
  <c r="T524" i="4"/>
  <c r="S524" i="4"/>
  <c r="V524" i="4"/>
  <c r="T432" i="4"/>
  <c r="X432" i="4"/>
  <c r="S432" i="4"/>
  <c r="W613" i="4"/>
  <c r="X613" i="4"/>
  <c r="R613" i="4"/>
  <c r="R340" i="4"/>
  <c r="W340" i="4"/>
  <c r="X340" i="4"/>
  <c r="R251" i="4"/>
  <c r="S251" i="4"/>
  <c r="V251" i="4"/>
  <c r="U251" i="4"/>
  <c r="W524" i="4"/>
  <c r="X524" i="4"/>
  <c r="R524" i="4"/>
  <c r="R432" i="4"/>
  <c r="U432" i="4"/>
  <c r="V432" i="4"/>
  <c r="W432" i="4"/>
  <c r="U613" i="4"/>
  <c r="T613" i="4"/>
  <c r="S613" i="4"/>
  <c r="V613" i="4"/>
  <c r="N206" i="4"/>
  <c r="O203" i="4"/>
  <c r="W70" i="4"/>
  <c r="R70" i="4"/>
  <c r="V70" i="4"/>
  <c r="A72" i="4"/>
  <c r="T160" i="4"/>
  <c r="B72" i="4"/>
  <c r="V160" i="4"/>
  <c r="U160" i="4"/>
  <c r="S70" i="4"/>
  <c r="U70" i="4"/>
  <c r="T70" i="4"/>
  <c r="X70" i="4"/>
  <c r="X160" i="4"/>
  <c r="R160" i="4"/>
  <c r="S160" i="4"/>
  <c r="W160" i="4"/>
  <c r="B81" i="1" l="1"/>
  <c r="X763" i="4"/>
  <c r="V763" i="4"/>
  <c r="T763" i="4"/>
  <c r="R763" i="4"/>
  <c r="X703" i="4"/>
  <c r="V703" i="4"/>
  <c r="T703" i="4"/>
  <c r="R703" i="4"/>
  <c r="W763" i="4"/>
  <c r="U763" i="4"/>
  <c r="S763" i="4"/>
  <c r="W703" i="4"/>
  <c r="U703" i="4"/>
  <c r="S703" i="4"/>
  <c r="N209" i="4"/>
  <c r="O206" i="4"/>
  <c r="W525" i="4"/>
  <c r="X525" i="4"/>
  <c r="R525" i="4"/>
  <c r="R341" i="4"/>
  <c r="V341" i="4"/>
  <c r="S341" i="4"/>
  <c r="S614" i="4"/>
  <c r="T614" i="4"/>
  <c r="U614" i="4"/>
  <c r="R614" i="4"/>
  <c r="T433" i="4"/>
  <c r="W433" i="4"/>
  <c r="U433" i="4"/>
  <c r="W252" i="4"/>
  <c r="U252" i="4"/>
  <c r="S252" i="4"/>
  <c r="V252" i="4"/>
  <c r="U525" i="4"/>
  <c r="T525" i="4"/>
  <c r="S525" i="4"/>
  <c r="V525" i="4"/>
  <c r="T341" i="4"/>
  <c r="U341" i="4"/>
  <c r="X341" i="4"/>
  <c r="W341" i="4"/>
  <c r="X614" i="4"/>
  <c r="W614" i="4"/>
  <c r="V614" i="4"/>
  <c r="V433" i="4"/>
  <c r="S433" i="4"/>
  <c r="R433" i="4"/>
  <c r="X433" i="4"/>
  <c r="X252" i="4"/>
  <c r="T252" i="4"/>
  <c r="R252" i="4"/>
  <c r="C71" i="4"/>
  <c r="U161" i="4"/>
  <c r="W161" i="4"/>
  <c r="T161" i="4"/>
  <c r="X161" i="4"/>
  <c r="A73" i="4"/>
  <c r="W71" i="4"/>
  <c r="T71" i="4"/>
  <c r="X71" i="4"/>
  <c r="S161" i="4"/>
  <c r="R161" i="4"/>
  <c r="V161" i="4"/>
  <c r="B73" i="4"/>
  <c r="U71" i="4"/>
  <c r="S71" i="4"/>
  <c r="R71" i="4"/>
  <c r="V71" i="4"/>
  <c r="B82" i="1" l="1"/>
  <c r="R704" i="4"/>
  <c r="V704" i="4"/>
  <c r="T704" i="4"/>
  <c r="X704" i="4"/>
  <c r="T764" i="4"/>
  <c r="R764" i="4"/>
  <c r="X764" i="4"/>
  <c r="V764" i="4"/>
  <c r="S704" i="4"/>
  <c r="U704" i="4"/>
  <c r="W704" i="4"/>
  <c r="U764" i="4"/>
  <c r="S764" i="4"/>
  <c r="W764" i="4"/>
  <c r="W253" i="4"/>
  <c r="X253" i="4"/>
  <c r="R253" i="4"/>
  <c r="C72" i="4"/>
  <c r="S615" i="4"/>
  <c r="U615" i="4"/>
  <c r="W615" i="4"/>
  <c r="V434" i="4"/>
  <c r="U434" i="4"/>
  <c r="R434" i="4"/>
  <c r="S434" i="4"/>
  <c r="T342" i="4"/>
  <c r="U342" i="4"/>
  <c r="X342" i="4"/>
  <c r="W342" i="4"/>
  <c r="R526" i="4"/>
  <c r="U526" i="4"/>
  <c r="X526" i="4"/>
  <c r="U253" i="4"/>
  <c r="T253" i="4"/>
  <c r="S253" i="4"/>
  <c r="V253" i="4"/>
  <c r="V615" i="4"/>
  <c r="R615" i="4"/>
  <c r="X615" i="4"/>
  <c r="T615" i="4"/>
  <c r="X434" i="4"/>
  <c r="T434" i="4"/>
  <c r="W434" i="4"/>
  <c r="R342" i="4"/>
  <c r="V342" i="4"/>
  <c r="S342" i="4"/>
  <c r="W526" i="4"/>
  <c r="V526" i="4"/>
  <c r="S526" i="4"/>
  <c r="T526" i="4"/>
  <c r="N212" i="4"/>
  <c r="O209" i="4"/>
  <c r="S162" i="4"/>
  <c r="R162" i="4"/>
  <c r="V162" i="4"/>
  <c r="B74" i="4"/>
  <c r="T72" i="4"/>
  <c r="R72" i="4"/>
  <c r="A74" i="4"/>
  <c r="U72" i="4"/>
  <c r="U162" i="4"/>
  <c r="W162" i="4"/>
  <c r="T162" i="4"/>
  <c r="X162" i="4"/>
  <c r="X72" i="4"/>
  <c r="V72" i="4"/>
  <c r="S72" i="4"/>
  <c r="W72" i="4"/>
  <c r="B83" i="1" l="1"/>
  <c r="S765" i="4"/>
  <c r="U765" i="4"/>
  <c r="W765" i="4"/>
  <c r="R765" i="4"/>
  <c r="T705" i="4"/>
  <c r="X705" i="4"/>
  <c r="R705" i="4"/>
  <c r="V705" i="4"/>
  <c r="T765" i="4"/>
  <c r="V765" i="4"/>
  <c r="X765" i="4"/>
  <c r="U705" i="4"/>
  <c r="W705" i="4"/>
  <c r="S705" i="4"/>
  <c r="O212" i="4"/>
  <c r="N215" i="4"/>
  <c r="R343" i="4"/>
  <c r="V343" i="4"/>
  <c r="S343" i="4"/>
  <c r="W435" i="4"/>
  <c r="V435" i="4"/>
  <c r="S435" i="4"/>
  <c r="T435" i="4"/>
  <c r="V527" i="4"/>
  <c r="S527" i="4"/>
  <c r="R527" i="4"/>
  <c r="X527" i="4"/>
  <c r="X616" i="4"/>
  <c r="S616" i="4"/>
  <c r="T616" i="4"/>
  <c r="R254" i="4"/>
  <c r="W254" i="4"/>
  <c r="C73" i="4"/>
  <c r="X254" i="4"/>
  <c r="T343" i="4"/>
  <c r="U343" i="4"/>
  <c r="X343" i="4"/>
  <c r="W343" i="4"/>
  <c r="R435" i="4"/>
  <c r="U435" i="4"/>
  <c r="X435" i="4"/>
  <c r="T527" i="4"/>
  <c r="W527" i="4"/>
  <c r="U527" i="4"/>
  <c r="V616" i="4"/>
  <c r="W616" i="4"/>
  <c r="R616" i="4"/>
  <c r="U616" i="4"/>
  <c r="U254" i="4"/>
  <c r="V254" i="4"/>
  <c r="S254" i="4"/>
  <c r="T254" i="4"/>
  <c r="V73" i="4"/>
  <c r="T73" i="4"/>
  <c r="S73" i="4"/>
  <c r="W73" i="4"/>
  <c r="W163" i="4"/>
  <c r="R163" i="4"/>
  <c r="V163" i="4"/>
  <c r="B75" i="4"/>
  <c r="R73" i="4"/>
  <c r="A75" i="4"/>
  <c r="X73" i="4"/>
  <c r="U73" i="4"/>
  <c r="S163" i="4"/>
  <c r="U163" i="4"/>
  <c r="T163" i="4"/>
  <c r="X163" i="4"/>
  <c r="B84" i="1" l="1"/>
  <c r="T706" i="4"/>
  <c r="X706" i="4"/>
  <c r="R706" i="4"/>
  <c r="V706" i="4"/>
  <c r="R766" i="4"/>
  <c r="W766" i="4"/>
  <c r="U766" i="4"/>
  <c r="S766" i="4"/>
  <c r="U706" i="4"/>
  <c r="W706" i="4"/>
  <c r="S706" i="4"/>
  <c r="X766" i="4"/>
  <c r="V766" i="4"/>
  <c r="T766" i="4"/>
  <c r="T528" i="4"/>
  <c r="V528" i="4"/>
  <c r="X528" i="4"/>
  <c r="S528" i="4"/>
  <c r="S436" i="4"/>
  <c r="T436" i="4"/>
  <c r="W436" i="4"/>
  <c r="V436" i="4"/>
  <c r="V255" i="4"/>
  <c r="S255" i="4"/>
  <c r="R255" i="4"/>
  <c r="X255" i="4"/>
  <c r="V617" i="4"/>
  <c r="U617" i="4"/>
  <c r="R617" i="4"/>
  <c r="S617" i="4"/>
  <c r="W344" i="4"/>
  <c r="X344" i="4"/>
  <c r="R344" i="4"/>
  <c r="O215" i="4"/>
  <c r="N218" i="4"/>
  <c r="U528" i="4"/>
  <c r="R528" i="4"/>
  <c r="W528" i="4"/>
  <c r="U436" i="4"/>
  <c r="X436" i="4"/>
  <c r="R436" i="4"/>
  <c r="T255" i="4"/>
  <c r="W255" i="4"/>
  <c r="C74" i="4"/>
  <c r="U255" i="4"/>
  <c r="X617" i="4"/>
  <c r="T617" i="4"/>
  <c r="W617" i="4"/>
  <c r="U344" i="4"/>
  <c r="T344" i="4"/>
  <c r="S344" i="4"/>
  <c r="V344" i="4"/>
  <c r="R74" i="4"/>
  <c r="T74" i="4"/>
  <c r="S74" i="4"/>
  <c r="W74" i="4"/>
  <c r="R164" i="4"/>
  <c r="B76" i="4"/>
  <c r="X164" i="4"/>
  <c r="U164" i="4"/>
  <c r="V74" i="4"/>
  <c r="X74" i="4"/>
  <c r="U74" i="4"/>
  <c r="A76" i="4"/>
  <c r="V164" i="4"/>
  <c r="T164" i="4"/>
  <c r="S164" i="4"/>
  <c r="W164" i="4"/>
  <c r="B85" i="1" l="1"/>
  <c r="X767" i="4"/>
  <c r="R767" i="4"/>
  <c r="T767" i="4"/>
  <c r="V767" i="4"/>
  <c r="S707" i="4"/>
  <c r="U707" i="4"/>
  <c r="R707" i="4"/>
  <c r="W707" i="4"/>
  <c r="U767" i="4"/>
  <c r="S767" i="4"/>
  <c r="W767" i="4"/>
  <c r="V707" i="4"/>
  <c r="T707" i="4"/>
  <c r="X707" i="4"/>
  <c r="R618" i="4"/>
  <c r="W618" i="4"/>
  <c r="X618" i="4"/>
  <c r="S256" i="4"/>
  <c r="R256" i="4"/>
  <c r="U256" i="4"/>
  <c r="W256" i="4"/>
  <c r="S437" i="4"/>
  <c r="T437" i="4"/>
  <c r="U437" i="4"/>
  <c r="X529" i="4"/>
  <c r="S529" i="4"/>
  <c r="T529" i="4"/>
  <c r="V529" i="4"/>
  <c r="N221" i="4"/>
  <c r="O218" i="4"/>
  <c r="W345" i="4"/>
  <c r="U345" i="4"/>
  <c r="X345" i="4"/>
  <c r="S618" i="4"/>
  <c r="V618" i="4"/>
  <c r="U618" i="4"/>
  <c r="T618" i="4"/>
  <c r="X256" i="4"/>
  <c r="T256" i="4"/>
  <c r="C75" i="4"/>
  <c r="V256" i="4"/>
  <c r="V437" i="4"/>
  <c r="W437" i="4"/>
  <c r="X437" i="4"/>
  <c r="R437" i="4"/>
  <c r="R529" i="4"/>
  <c r="W529" i="4"/>
  <c r="U529" i="4"/>
  <c r="R345" i="4"/>
  <c r="S345" i="4"/>
  <c r="T345" i="4"/>
  <c r="V345" i="4"/>
  <c r="W75" i="4"/>
  <c r="R75" i="4"/>
  <c r="V75" i="4"/>
  <c r="A77" i="4"/>
  <c r="X165" i="4"/>
  <c r="V165" i="4"/>
  <c r="U165" i="4"/>
  <c r="B77" i="4"/>
  <c r="S75" i="4"/>
  <c r="U75" i="4"/>
  <c r="T75" i="4"/>
  <c r="X75" i="4"/>
  <c r="T165" i="4"/>
  <c r="R165" i="4"/>
  <c r="S165" i="4"/>
  <c r="W165" i="4"/>
  <c r="B86" i="1" l="1"/>
  <c r="S708" i="4"/>
  <c r="W708" i="4"/>
  <c r="U708" i="4"/>
  <c r="R708" i="4"/>
  <c r="U830" i="4"/>
  <c r="S830" i="4"/>
  <c r="R830" i="4"/>
  <c r="W830" i="4"/>
  <c r="V768" i="4"/>
  <c r="X768" i="4"/>
  <c r="R768" i="4"/>
  <c r="T768" i="4"/>
  <c r="T708" i="4"/>
  <c r="V708" i="4"/>
  <c r="X708" i="4"/>
  <c r="V830" i="4"/>
  <c r="T830" i="4"/>
  <c r="X830" i="4"/>
  <c r="U768" i="4"/>
  <c r="W768" i="4"/>
  <c r="S768" i="4"/>
  <c r="W530" i="4"/>
  <c r="X530" i="4"/>
  <c r="R530" i="4"/>
  <c r="R257" i="4"/>
  <c r="S257" i="4"/>
  <c r="V257" i="4"/>
  <c r="U257" i="4"/>
  <c r="R346" i="4"/>
  <c r="W346" i="4"/>
  <c r="X346" i="4"/>
  <c r="X438" i="4"/>
  <c r="S438" i="4"/>
  <c r="T438" i="4"/>
  <c r="U619" i="4"/>
  <c r="X619" i="4"/>
  <c r="R619" i="4"/>
  <c r="U530" i="4"/>
  <c r="T530" i="4"/>
  <c r="S530" i="4"/>
  <c r="V530" i="4"/>
  <c r="T257" i="4"/>
  <c r="W257" i="4"/>
  <c r="X257" i="4"/>
  <c r="C76" i="4"/>
  <c r="S346" i="4"/>
  <c r="V346" i="4"/>
  <c r="U346" i="4"/>
  <c r="T346" i="4"/>
  <c r="O221" i="4"/>
  <c r="N224" i="4"/>
  <c r="V438" i="4"/>
  <c r="W438" i="4"/>
  <c r="R438" i="4"/>
  <c r="U438" i="4"/>
  <c r="T619" i="4"/>
  <c r="W619" i="4"/>
  <c r="S619" i="4"/>
  <c r="V619" i="4"/>
  <c r="S166" i="4"/>
  <c r="W166" i="4"/>
  <c r="T166" i="4"/>
  <c r="X166" i="4"/>
  <c r="T76" i="4"/>
  <c r="X76" i="4"/>
  <c r="S76" i="4"/>
  <c r="W76" i="4"/>
  <c r="U166" i="4"/>
  <c r="R166" i="4"/>
  <c r="V166" i="4"/>
  <c r="B78" i="4"/>
  <c r="R76" i="4"/>
  <c r="V76" i="4"/>
  <c r="A78" i="4"/>
  <c r="U76" i="4"/>
  <c r="B87" i="1" l="1"/>
  <c r="R769" i="4"/>
  <c r="T769" i="4"/>
  <c r="V769" i="4"/>
  <c r="X769" i="4"/>
  <c r="S831" i="4"/>
  <c r="U831" i="4"/>
  <c r="W831" i="4"/>
  <c r="R831" i="4"/>
  <c r="U709" i="4"/>
  <c r="R709" i="4"/>
  <c r="W709" i="4"/>
  <c r="V709" i="4"/>
  <c r="S769" i="4"/>
  <c r="U769" i="4"/>
  <c r="W769" i="4"/>
  <c r="T831" i="4"/>
  <c r="V831" i="4"/>
  <c r="X831" i="4"/>
  <c r="X709" i="4"/>
  <c r="S709" i="4"/>
  <c r="T709" i="4"/>
  <c r="U258" i="4"/>
  <c r="T258" i="4"/>
  <c r="S258" i="4"/>
  <c r="V258" i="4"/>
  <c r="U620" i="4"/>
  <c r="R620" i="4"/>
  <c r="S620" i="4"/>
  <c r="T620" i="4"/>
  <c r="U439" i="4"/>
  <c r="T439" i="4"/>
  <c r="W439" i="4"/>
  <c r="T347" i="4"/>
  <c r="V347" i="4"/>
  <c r="S347" i="4"/>
  <c r="R347" i="4"/>
  <c r="R531" i="4"/>
  <c r="W531" i="4"/>
  <c r="X531" i="4"/>
  <c r="O224" i="4"/>
  <c r="N227" i="4"/>
  <c r="W258" i="4"/>
  <c r="X258" i="4"/>
  <c r="R258" i="4"/>
  <c r="C77" i="4"/>
  <c r="W620" i="4"/>
  <c r="V620" i="4"/>
  <c r="X620" i="4"/>
  <c r="R439" i="4"/>
  <c r="X439" i="4"/>
  <c r="V439" i="4"/>
  <c r="S439" i="4"/>
  <c r="U347" i="4"/>
  <c r="X347" i="4"/>
  <c r="W347" i="4"/>
  <c r="S531" i="4"/>
  <c r="V531" i="4"/>
  <c r="U531" i="4"/>
  <c r="T531" i="4"/>
  <c r="U77" i="4"/>
  <c r="T167" i="4"/>
  <c r="R77" i="4"/>
  <c r="V77" i="4"/>
  <c r="S77" i="4"/>
  <c r="W77" i="4"/>
  <c r="R167" i="4"/>
  <c r="V167" i="4"/>
  <c r="B79" i="4"/>
  <c r="U167" i="4"/>
  <c r="T77" i="4"/>
  <c r="X77" i="4"/>
  <c r="A79" i="4"/>
  <c r="X167" i="4"/>
  <c r="S167" i="4"/>
  <c r="W167" i="4"/>
  <c r="B88" i="1" l="1"/>
  <c r="R710" i="4"/>
  <c r="V710" i="4"/>
  <c r="T710" i="4"/>
  <c r="X710" i="4"/>
  <c r="U832" i="4"/>
  <c r="S832" i="4"/>
  <c r="R832" i="4"/>
  <c r="W832" i="4"/>
  <c r="X770" i="4"/>
  <c r="V770" i="4"/>
  <c r="T770" i="4"/>
  <c r="R770" i="4"/>
  <c r="S710" i="4"/>
  <c r="U710" i="4"/>
  <c r="W710" i="4"/>
  <c r="V832" i="4"/>
  <c r="T832" i="4"/>
  <c r="X832" i="4"/>
  <c r="W770" i="4"/>
  <c r="U770" i="4"/>
  <c r="S770" i="4"/>
  <c r="T348" i="4"/>
  <c r="W348" i="4"/>
  <c r="X348" i="4"/>
  <c r="T621" i="4"/>
  <c r="W621" i="4"/>
  <c r="U621" i="4"/>
  <c r="R259" i="4"/>
  <c r="C78" i="4"/>
  <c r="T259" i="4"/>
  <c r="S259" i="4"/>
  <c r="N230" i="4"/>
  <c r="O227" i="4"/>
  <c r="S532" i="4"/>
  <c r="W532" i="4"/>
  <c r="V532" i="4"/>
  <c r="U532" i="4"/>
  <c r="T440" i="4"/>
  <c r="V440" i="4"/>
  <c r="U440" i="4"/>
  <c r="R440" i="4"/>
  <c r="R348" i="4"/>
  <c r="S348" i="4"/>
  <c r="V348" i="4"/>
  <c r="U348" i="4"/>
  <c r="V621" i="4"/>
  <c r="S621" i="4"/>
  <c r="R621" i="4"/>
  <c r="X621" i="4"/>
  <c r="V259" i="4"/>
  <c r="U259" i="4"/>
  <c r="X259" i="4"/>
  <c r="W259" i="4"/>
  <c r="T532" i="4"/>
  <c r="R532" i="4"/>
  <c r="X532" i="4"/>
  <c r="W440" i="4"/>
  <c r="X440" i="4"/>
  <c r="S440" i="4"/>
  <c r="U78" i="4"/>
  <c r="R78" i="4"/>
  <c r="V78" i="4"/>
  <c r="A80" i="4"/>
  <c r="R168" i="4"/>
  <c r="V168" i="4"/>
  <c r="B80" i="4"/>
  <c r="U168" i="4"/>
  <c r="S78" i="4"/>
  <c r="W78" i="4"/>
  <c r="T78" i="4"/>
  <c r="X78" i="4"/>
  <c r="T168" i="4"/>
  <c r="X168" i="4"/>
  <c r="S168" i="4"/>
  <c r="W168" i="4"/>
  <c r="B89" i="1" l="1"/>
  <c r="R771" i="4"/>
  <c r="W771" i="4"/>
  <c r="U771" i="4"/>
  <c r="S771" i="4"/>
  <c r="X833" i="4"/>
  <c r="V833" i="4"/>
  <c r="T833" i="4"/>
  <c r="R833" i="4"/>
  <c r="V711" i="4"/>
  <c r="R711" i="4"/>
  <c r="X711" i="4"/>
  <c r="X771" i="4"/>
  <c r="V771" i="4"/>
  <c r="T771" i="4"/>
  <c r="W833" i="4"/>
  <c r="U833" i="4"/>
  <c r="S833" i="4"/>
  <c r="T711" i="4"/>
  <c r="S711" i="4"/>
  <c r="U711" i="4"/>
  <c r="W711" i="4"/>
  <c r="S441" i="4"/>
  <c r="T441" i="4"/>
  <c r="W441" i="4"/>
  <c r="V441" i="4"/>
  <c r="U533" i="4"/>
  <c r="T533" i="4"/>
  <c r="W533" i="4"/>
  <c r="T260" i="4"/>
  <c r="U260" i="4"/>
  <c r="R260" i="4"/>
  <c r="S260" i="4"/>
  <c r="R622" i="4"/>
  <c r="U622" i="4"/>
  <c r="V622" i="4"/>
  <c r="W622" i="4"/>
  <c r="R349" i="4"/>
  <c r="W349" i="4"/>
  <c r="X349" i="4"/>
  <c r="U441" i="4"/>
  <c r="X441" i="4"/>
  <c r="R441" i="4"/>
  <c r="R533" i="4"/>
  <c r="X533" i="4"/>
  <c r="V533" i="4"/>
  <c r="S533" i="4"/>
  <c r="N233" i="4"/>
  <c r="O230" i="4"/>
  <c r="X260" i="4"/>
  <c r="C79" i="4"/>
  <c r="V260" i="4"/>
  <c r="W260" i="4"/>
  <c r="T622" i="4"/>
  <c r="X622" i="4"/>
  <c r="S622" i="4"/>
  <c r="U349" i="4"/>
  <c r="V349" i="4"/>
  <c r="S349" i="4"/>
  <c r="T349" i="4"/>
  <c r="T169" i="4"/>
  <c r="X169" i="4"/>
  <c r="S169" i="4"/>
  <c r="W169" i="4"/>
  <c r="U79" i="4"/>
  <c r="R79" i="4"/>
  <c r="V79" i="4"/>
  <c r="A81" i="4"/>
  <c r="R169" i="4"/>
  <c r="V169" i="4"/>
  <c r="B81" i="4"/>
  <c r="U169" i="4"/>
  <c r="S79" i="4"/>
  <c r="W79" i="4"/>
  <c r="T79" i="4"/>
  <c r="X79" i="4"/>
  <c r="B90" i="1" l="1"/>
  <c r="R834" i="4"/>
  <c r="T834" i="4"/>
  <c r="V834" i="4"/>
  <c r="X834" i="4"/>
  <c r="W772" i="4"/>
  <c r="R772" i="4"/>
  <c r="S772" i="4"/>
  <c r="U772" i="4"/>
  <c r="R712" i="4"/>
  <c r="V712" i="4"/>
  <c r="T712" i="4"/>
  <c r="X712" i="4"/>
  <c r="S834" i="4"/>
  <c r="U834" i="4"/>
  <c r="W834" i="4"/>
  <c r="X772" i="4"/>
  <c r="T772" i="4"/>
  <c r="V772" i="4"/>
  <c r="S712" i="4"/>
  <c r="U712" i="4"/>
  <c r="W712" i="4"/>
  <c r="R623" i="4"/>
  <c r="S623" i="4"/>
  <c r="V623" i="4"/>
  <c r="U623" i="4"/>
  <c r="U261" i="4"/>
  <c r="V261" i="4"/>
  <c r="S261" i="4"/>
  <c r="T261" i="4"/>
  <c r="O233" i="4"/>
  <c r="N236" i="4"/>
  <c r="V442" i="4"/>
  <c r="U442" i="4"/>
  <c r="X442" i="4"/>
  <c r="W442" i="4"/>
  <c r="V350" i="4"/>
  <c r="U350" i="4"/>
  <c r="X350" i="4"/>
  <c r="W350" i="4"/>
  <c r="X534" i="4"/>
  <c r="U534" i="4"/>
  <c r="T534" i="4"/>
  <c r="S534" i="4"/>
  <c r="T623" i="4"/>
  <c r="W623" i="4"/>
  <c r="X623" i="4"/>
  <c r="R261" i="4"/>
  <c r="C80" i="4"/>
  <c r="W261" i="4"/>
  <c r="X261" i="4"/>
  <c r="R442" i="4"/>
  <c r="T442" i="4"/>
  <c r="S442" i="4"/>
  <c r="R350" i="4"/>
  <c r="T350" i="4"/>
  <c r="S350" i="4"/>
  <c r="V534" i="4"/>
  <c r="R534" i="4"/>
  <c r="W534" i="4"/>
  <c r="U170" i="4"/>
  <c r="R170" i="4"/>
  <c r="V170" i="4"/>
  <c r="B82" i="4"/>
  <c r="S80" i="4"/>
  <c r="W80" i="4"/>
  <c r="R80" i="4"/>
  <c r="V80" i="4"/>
  <c r="S170" i="4"/>
  <c r="W170" i="4"/>
  <c r="T170" i="4"/>
  <c r="X170" i="4"/>
  <c r="U80" i="4"/>
  <c r="A82" i="4"/>
  <c r="T80" i="4"/>
  <c r="X80" i="4"/>
  <c r="B91" i="1" l="1"/>
  <c r="S713" i="4"/>
  <c r="U713" i="4"/>
  <c r="R713" i="4"/>
  <c r="W713" i="4"/>
  <c r="U773" i="4"/>
  <c r="S773" i="4"/>
  <c r="W773" i="4"/>
  <c r="V835" i="4"/>
  <c r="X835" i="4"/>
  <c r="R835" i="4"/>
  <c r="T835" i="4"/>
  <c r="V713" i="4"/>
  <c r="T713" i="4"/>
  <c r="X713" i="4"/>
  <c r="T773" i="4"/>
  <c r="R773" i="4"/>
  <c r="X773" i="4"/>
  <c r="V773" i="4"/>
  <c r="U835" i="4"/>
  <c r="W835" i="4"/>
  <c r="S835" i="4"/>
  <c r="R535" i="4"/>
  <c r="W535" i="4"/>
  <c r="X535" i="4"/>
  <c r="T351" i="4"/>
  <c r="S351" i="4"/>
  <c r="R351" i="4"/>
  <c r="T443" i="4"/>
  <c r="U443" i="4"/>
  <c r="R443" i="4"/>
  <c r="S443" i="4"/>
  <c r="U262" i="4"/>
  <c r="V262" i="4"/>
  <c r="S262" i="4"/>
  <c r="T262" i="4"/>
  <c r="T624" i="4"/>
  <c r="X624" i="4"/>
  <c r="R624" i="4"/>
  <c r="U535" i="4"/>
  <c r="V535" i="4"/>
  <c r="S535" i="4"/>
  <c r="T535" i="4"/>
  <c r="X351" i="4"/>
  <c r="W351" i="4"/>
  <c r="V351" i="4"/>
  <c r="U351" i="4"/>
  <c r="X443" i="4"/>
  <c r="V443" i="4"/>
  <c r="W443" i="4"/>
  <c r="R262" i="4"/>
  <c r="C81" i="4"/>
  <c r="W262" i="4"/>
  <c r="X262" i="4"/>
  <c r="U624" i="4"/>
  <c r="W624" i="4"/>
  <c r="S624" i="4"/>
  <c r="V624" i="4"/>
  <c r="O236" i="4"/>
  <c r="N239" i="4"/>
  <c r="T81" i="4"/>
  <c r="X81" i="4"/>
  <c r="S81" i="4"/>
  <c r="W81" i="4"/>
  <c r="S171" i="4"/>
  <c r="W171" i="4"/>
  <c r="T171" i="4"/>
  <c r="X171" i="4"/>
  <c r="R81" i="4"/>
  <c r="V81" i="4"/>
  <c r="A83" i="4"/>
  <c r="U81" i="4"/>
  <c r="U171" i="4"/>
  <c r="R171" i="4"/>
  <c r="V171" i="4"/>
  <c r="B83" i="4"/>
  <c r="B92" i="1" l="1"/>
  <c r="W836" i="4"/>
  <c r="R836" i="4"/>
  <c r="S836" i="4"/>
  <c r="U836" i="4"/>
  <c r="U714" i="4"/>
  <c r="R714" i="4"/>
  <c r="S714" i="4"/>
  <c r="W714" i="4"/>
  <c r="X774" i="4"/>
  <c r="V774" i="4"/>
  <c r="T774" i="4"/>
  <c r="R774" i="4"/>
  <c r="X836" i="4"/>
  <c r="T836" i="4"/>
  <c r="V836" i="4"/>
  <c r="X714" i="4"/>
  <c r="T714" i="4"/>
  <c r="V714" i="4"/>
  <c r="W774" i="4"/>
  <c r="U774" i="4"/>
  <c r="S774" i="4"/>
  <c r="C82" i="4"/>
  <c r="U263" i="4"/>
  <c r="S263" i="4"/>
  <c r="R263" i="4"/>
  <c r="R444" i="4"/>
  <c r="W444" i="4"/>
  <c r="X444" i="4"/>
  <c r="X625" i="4"/>
  <c r="W625" i="4"/>
  <c r="V625" i="4"/>
  <c r="U625" i="4"/>
  <c r="T352" i="4"/>
  <c r="S352" i="4"/>
  <c r="R352" i="4"/>
  <c r="V536" i="4"/>
  <c r="U536" i="4"/>
  <c r="X536" i="4"/>
  <c r="W536" i="4"/>
  <c r="O239" i="4"/>
  <c r="N242" i="4"/>
  <c r="X263" i="4"/>
  <c r="T263" i="4"/>
  <c r="W263" i="4"/>
  <c r="V263" i="4"/>
  <c r="U444" i="4"/>
  <c r="V444" i="4"/>
  <c r="S444" i="4"/>
  <c r="T444" i="4"/>
  <c r="T625" i="4"/>
  <c r="S625" i="4"/>
  <c r="R625" i="4"/>
  <c r="X352" i="4"/>
  <c r="W352" i="4"/>
  <c r="V352" i="4"/>
  <c r="U352" i="4"/>
  <c r="R536" i="4"/>
  <c r="T536" i="4"/>
  <c r="S536" i="4"/>
  <c r="W172" i="4"/>
  <c r="X172" i="4"/>
  <c r="T82" i="4"/>
  <c r="X82" i="4"/>
  <c r="S82" i="4"/>
  <c r="W82" i="4"/>
  <c r="S172" i="4"/>
  <c r="T172" i="4"/>
  <c r="U172" i="4"/>
  <c r="R172" i="4"/>
  <c r="V172" i="4"/>
  <c r="B84" i="4"/>
  <c r="R82" i="4"/>
  <c r="V82" i="4"/>
  <c r="A84" i="4"/>
  <c r="U82" i="4"/>
  <c r="B93" i="1" l="1"/>
  <c r="X775" i="4"/>
  <c r="V775" i="4"/>
  <c r="T775" i="4"/>
  <c r="R775" i="4"/>
  <c r="S715" i="4"/>
  <c r="U715" i="4"/>
  <c r="R715" i="4"/>
  <c r="W715" i="4"/>
  <c r="U837" i="4"/>
  <c r="S837" i="4"/>
  <c r="R837" i="4"/>
  <c r="W837" i="4"/>
  <c r="W775" i="4"/>
  <c r="U775" i="4"/>
  <c r="S775" i="4"/>
  <c r="V715" i="4"/>
  <c r="T715" i="4"/>
  <c r="X715" i="4"/>
  <c r="V837" i="4"/>
  <c r="T837" i="4"/>
  <c r="X837" i="4"/>
  <c r="V537" i="4"/>
  <c r="T537" i="4"/>
  <c r="S537" i="4"/>
  <c r="R537" i="4"/>
  <c r="T626" i="4"/>
  <c r="V626" i="4"/>
  <c r="W626" i="4"/>
  <c r="U353" i="4"/>
  <c r="S353" i="4"/>
  <c r="T353" i="4"/>
  <c r="R353" i="4"/>
  <c r="W445" i="4"/>
  <c r="X445" i="4"/>
  <c r="R445" i="4"/>
  <c r="V264" i="4"/>
  <c r="U264" i="4"/>
  <c r="X264" i="4"/>
  <c r="W264" i="4"/>
  <c r="X537" i="4"/>
  <c r="W537" i="4"/>
  <c r="U537" i="4"/>
  <c r="X626" i="4"/>
  <c r="R626" i="4"/>
  <c r="S626" i="4"/>
  <c r="U626" i="4"/>
  <c r="O242" i="4"/>
  <c r="N245" i="4"/>
  <c r="V353" i="4"/>
  <c r="W353" i="4"/>
  <c r="X353" i="4"/>
  <c r="S445" i="4"/>
  <c r="T445" i="4"/>
  <c r="U445" i="4"/>
  <c r="V445" i="4"/>
  <c r="R264" i="4"/>
  <c r="C83" i="4"/>
  <c r="T264" i="4"/>
  <c r="S264" i="4"/>
  <c r="T83" i="4"/>
  <c r="X83" i="4"/>
  <c r="U83" i="4"/>
  <c r="A85" i="4"/>
  <c r="T173" i="4"/>
  <c r="X173" i="4"/>
  <c r="S173" i="4"/>
  <c r="W173" i="4"/>
  <c r="R83" i="4"/>
  <c r="V83" i="4"/>
  <c r="S83" i="4"/>
  <c r="W83" i="4"/>
  <c r="R173" i="4"/>
  <c r="V173" i="4"/>
  <c r="B85" i="4"/>
  <c r="U173" i="4"/>
  <c r="B94" i="1" l="1"/>
  <c r="W838" i="4"/>
  <c r="R838" i="4"/>
  <c r="S838" i="4"/>
  <c r="U838" i="4"/>
  <c r="T716" i="4"/>
  <c r="V716" i="4"/>
  <c r="U716" i="4"/>
  <c r="X716" i="4"/>
  <c r="U776" i="4"/>
  <c r="S776" i="4"/>
  <c r="W776" i="4"/>
  <c r="X838" i="4"/>
  <c r="T838" i="4"/>
  <c r="V838" i="4"/>
  <c r="R716" i="4"/>
  <c r="S716" i="4"/>
  <c r="W716" i="4"/>
  <c r="T776" i="4"/>
  <c r="R776" i="4"/>
  <c r="X776" i="4"/>
  <c r="V776" i="4"/>
  <c r="X265" i="4"/>
  <c r="W265" i="4"/>
  <c r="V265" i="4"/>
  <c r="U265" i="4"/>
  <c r="W354" i="4"/>
  <c r="X354" i="4"/>
  <c r="R354" i="4"/>
  <c r="N248" i="4"/>
  <c r="O245" i="4"/>
  <c r="V538" i="4"/>
  <c r="U538" i="4"/>
  <c r="X538" i="4"/>
  <c r="W538" i="4"/>
  <c r="W446" i="4"/>
  <c r="V446" i="4"/>
  <c r="X446" i="4"/>
  <c r="R627" i="4"/>
  <c r="W627" i="4"/>
  <c r="X627" i="4"/>
  <c r="T265" i="4"/>
  <c r="S265" i="4"/>
  <c r="R265" i="4"/>
  <c r="C84" i="4"/>
  <c r="S354" i="4"/>
  <c r="T354" i="4"/>
  <c r="U354" i="4"/>
  <c r="V354" i="4"/>
  <c r="R538" i="4"/>
  <c r="T538" i="4"/>
  <c r="S538" i="4"/>
  <c r="S446" i="4"/>
  <c r="R446" i="4"/>
  <c r="U446" i="4"/>
  <c r="T446" i="4"/>
  <c r="U627" i="4"/>
  <c r="V627" i="4"/>
  <c r="S627" i="4"/>
  <c r="T627" i="4"/>
  <c r="T174" i="4"/>
  <c r="X174" i="4"/>
  <c r="S174" i="4"/>
  <c r="W174" i="4"/>
  <c r="U84" i="4"/>
  <c r="R84" i="4"/>
  <c r="V84" i="4"/>
  <c r="A86" i="4"/>
  <c r="R174" i="4"/>
  <c r="V174" i="4"/>
  <c r="B86" i="4"/>
  <c r="U174" i="4"/>
  <c r="S84" i="4"/>
  <c r="W84" i="4"/>
  <c r="T84" i="4"/>
  <c r="X84" i="4"/>
  <c r="B95" i="1" l="1"/>
  <c r="D5" i="4"/>
  <c r="D6" i="4" s="1"/>
  <c r="D7" i="4" s="1"/>
  <c r="D8" i="4" s="1"/>
  <c r="D9" i="4" s="1"/>
  <c r="D10" i="4" s="1"/>
  <c r="D11" i="4" s="1"/>
  <c r="D12" i="4" s="1"/>
  <c r="D13" i="4" s="1"/>
  <c r="D14" i="4" s="1"/>
  <c r="D15" i="4" s="1"/>
  <c r="D16" i="4" s="1"/>
  <c r="D17" i="4" s="1"/>
  <c r="D18" i="4" s="1"/>
  <c r="D19" i="4" s="1"/>
  <c r="D20" i="4" s="1"/>
  <c r="D21" i="4" s="1"/>
  <c r="D22" i="4" s="1"/>
  <c r="D23" i="4" s="1"/>
  <c r="D24" i="4" s="1"/>
  <c r="D25" i="4" s="1"/>
  <c r="D26" i="4" s="1"/>
  <c r="D27" i="4" s="1"/>
  <c r="D28" i="4" s="1"/>
  <c r="D29" i="4" s="1"/>
  <c r="D30" i="4" s="1"/>
  <c r="D31" i="4" s="1"/>
  <c r="D32" i="4" s="1"/>
  <c r="D33" i="4" s="1"/>
  <c r="D34" i="4" s="1"/>
  <c r="D35" i="4" s="1"/>
  <c r="D36" i="4" s="1"/>
  <c r="D37" i="4" s="1"/>
  <c r="D38" i="4" s="1"/>
  <c r="D39" i="4" s="1"/>
  <c r="D40" i="4" s="1"/>
  <c r="D41" i="4" s="1"/>
  <c r="D42" i="4" s="1"/>
  <c r="D43" i="4" s="1"/>
  <c r="D44" i="4" s="1"/>
  <c r="D45" i="4" s="1"/>
  <c r="D46" i="4" s="1"/>
  <c r="D47" i="4" s="1"/>
  <c r="D48" i="4" s="1"/>
  <c r="D49" i="4" s="1"/>
  <c r="D50" i="4" s="1"/>
  <c r="D51" i="4" s="1"/>
  <c r="D52" i="4" s="1"/>
  <c r="D53" i="4" s="1"/>
  <c r="D54" i="4" s="1"/>
  <c r="D55" i="4" s="1"/>
  <c r="D56" i="4" s="1"/>
  <c r="D57" i="4" s="1"/>
  <c r="D58" i="4" s="1"/>
  <c r="D59" i="4" s="1"/>
  <c r="D60" i="4" s="1"/>
  <c r="D61" i="4" s="1"/>
  <c r="D62" i="4" s="1"/>
  <c r="D63" i="4" s="1"/>
  <c r="D64" i="4" s="1"/>
  <c r="D65" i="4" s="1"/>
  <c r="D66" i="4" s="1"/>
  <c r="D67" i="4" s="1"/>
  <c r="D68" i="4" s="1"/>
  <c r="D69" i="4" s="1"/>
  <c r="D70" i="4" s="1"/>
  <c r="D71" i="4" s="1"/>
  <c r="D72" i="4" s="1"/>
  <c r="D73" i="4" s="1"/>
  <c r="D74" i="4" s="1"/>
  <c r="D75" i="4" s="1"/>
  <c r="D76" i="4" s="1"/>
  <c r="D77" i="4" s="1"/>
  <c r="D78" i="4" s="1"/>
  <c r="D79" i="4" s="1"/>
  <c r="D80" i="4" s="1"/>
  <c r="D81" i="4" s="1"/>
  <c r="D82" i="4" s="1"/>
  <c r="D83" i="4" s="1"/>
  <c r="D84" i="4" s="1"/>
  <c r="V717" i="4"/>
  <c r="R717" i="4"/>
  <c r="X717" i="4"/>
  <c r="T717" i="4"/>
  <c r="R839" i="4"/>
  <c r="T839" i="4"/>
  <c r="V839" i="4"/>
  <c r="X839" i="4"/>
  <c r="V777" i="4"/>
  <c r="X777" i="4"/>
  <c r="R777" i="4"/>
  <c r="T777" i="4"/>
  <c r="U717" i="4"/>
  <c r="S717" i="4"/>
  <c r="W717" i="4"/>
  <c r="S839" i="4"/>
  <c r="U839" i="4"/>
  <c r="W839" i="4"/>
  <c r="U777" i="4"/>
  <c r="W777" i="4"/>
  <c r="S777" i="4"/>
  <c r="W539" i="4"/>
  <c r="X539" i="4"/>
  <c r="R539" i="4"/>
  <c r="X266" i="4"/>
  <c r="C85" i="4"/>
  <c r="V266" i="4"/>
  <c r="W266" i="4"/>
  <c r="R628" i="4"/>
  <c r="W628" i="4"/>
  <c r="X628" i="4"/>
  <c r="T447" i="4"/>
  <c r="S447" i="4"/>
  <c r="R447" i="4"/>
  <c r="N251" i="4"/>
  <c r="O248" i="4"/>
  <c r="W355" i="4"/>
  <c r="X355" i="4"/>
  <c r="R355" i="4"/>
  <c r="S539" i="4"/>
  <c r="T539" i="4"/>
  <c r="U539" i="4"/>
  <c r="V539" i="4"/>
  <c r="T266" i="4"/>
  <c r="U266" i="4"/>
  <c r="R266" i="4"/>
  <c r="S266" i="4"/>
  <c r="U628" i="4"/>
  <c r="V628" i="4"/>
  <c r="S628" i="4"/>
  <c r="T628" i="4"/>
  <c r="X447" i="4"/>
  <c r="W447" i="4"/>
  <c r="V447" i="4"/>
  <c r="U447" i="4"/>
  <c r="S355" i="4"/>
  <c r="T355" i="4"/>
  <c r="U355" i="4"/>
  <c r="V355" i="4"/>
  <c r="R175" i="4"/>
  <c r="V175" i="4"/>
  <c r="B87" i="4"/>
  <c r="U175" i="4"/>
  <c r="S85" i="4"/>
  <c r="W85" i="4"/>
  <c r="T85" i="4"/>
  <c r="X85" i="4"/>
  <c r="T175" i="4"/>
  <c r="X175" i="4"/>
  <c r="S175" i="4"/>
  <c r="W175" i="4"/>
  <c r="U85" i="4"/>
  <c r="R85" i="4"/>
  <c r="V85" i="4"/>
  <c r="A87" i="4"/>
  <c r="B96" i="1" l="1"/>
  <c r="V778" i="4"/>
  <c r="X778" i="4"/>
  <c r="R778" i="4"/>
  <c r="T778" i="4"/>
  <c r="X840" i="4"/>
  <c r="V840" i="4"/>
  <c r="T840" i="4"/>
  <c r="R840" i="4"/>
  <c r="U718" i="4"/>
  <c r="S718" i="4"/>
  <c r="R718" i="4"/>
  <c r="W718" i="4"/>
  <c r="U778" i="4"/>
  <c r="W778" i="4"/>
  <c r="S778" i="4"/>
  <c r="W840" i="4"/>
  <c r="U840" i="4"/>
  <c r="S840" i="4"/>
  <c r="V718" i="4"/>
  <c r="T718" i="4"/>
  <c r="X718" i="4"/>
  <c r="V356" i="4"/>
  <c r="U356" i="4"/>
  <c r="X356" i="4"/>
  <c r="W356" i="4"/>
  <c r="T448" i="4"/>
  <c r="S448" i="4"/>
  <c r="R448" i="4"/>
  <c r="X629" i="4"/>
  <c r="W629" i="4"/>
  <c r="V629" i="4"/>
  <c r="U267" i="4"/>
  <c r="S267" i="4"/>
  <c r="T267" i="4"/>
  <c r="R267" i="4"/>
  <c r="W540" i="4"/>
  <c r="X540" i="4"/>
  <c r="R540" i="4"/>
  <c r="R356" i="4"/>
  <c r="D85" i="4"/>
  <c r="T356" i="4"/>
  <c r="S356" i="4"/>
  <c r="O251" i="4"/>
  <c r="N254" i="4"/>
  <c r="X448" i="4"/>
  <c r="W448" i="4"/>
  <c r="V448" i="4"/>
  <c r="U448" i="4"/>
  <c r="U629" i="4"/>
  <c r="T629" i="4"/>
  <c r="S629" i="4"/>
  <c r="R629" i="4"/>
  <c r="V267" i="4"/>
  <c r="W267" i="4"/>
  <c r="X267" i="4"/>
  <c r="C86" i="4"/>
  <c r="S540" i="4"/>
  <c r="T540" i="4"/>
  <c r="U540" i="4"/>
  <c r="V540" i="4"/>
  <c r="U86" i="4"/>
  <c r="A88" i="4"/>
  <c r="T86" i="4"/>
  <c r="X86" i="4"/>
  <c r="S176" i="4"/>
  <c r="W176" i="4"/>
  <c r="T176" i="4"/>
  <c r="X176" i="4"/>
  <c r="S86" i="4"/>
  <c r="W86" i="4"/>
  <c r="R86" i="4"/>
  <c r="V86" i="4"/>
  <c r="U176" i="4"/>
  <c r="R176" i="4"/>
  <c r="V176" i="4"/>
  <c r="B88" i="4"/>
  <c r="B97" i="1" l="1"/>
  <c r="X719" i="4"/>
  <c r="V719" i="4"/>
  <c r="T719" i="4"/>
  <c r="R719" i="4"/>
  <c r="X841" i="4"/>
  <c r="V841" i="4"/>
  <c r="T841" i="4"/>
  <c r="R841" i="4"/>
  <c r="U779" i="4"/>
  <c r="S779" i="4"/>
  <c r="W779" i="4"/>
  <c r="W719" i="4"/>
  <c r="U719" i="4"/>
  <c r="S719" i="4"/>
  <c r="W841" i="4"/>
  <c r="U841" i="4"/>
  <c r="S841" i="4"/>
  <c r="T779" i="4"/>
  <c r="R779" i="4"/>
  <c r="X779" i="4"/>
  <c r="V779" i="4"/>
  <c r="R268" i="4"/>
  <c r="C87" i="4"/>
  <c r="W268" i="4"/>
  <c r="X268" i="4"/>
  <c r="U357" i="4"/>
  <c r="X357" i="4"/>
  <c r="W357" i="4"/>
  <c r="D86" i="4"/>
  <c r="R541" i="4"/>
  <c r="S541" i="4"/>
  <c r="T541" i="4"/>
  <c r="U541" i="4"/>
  <c r="T630" i="4"/>
  <c r="W630" i="4"/>
  <c r="V630" i="4"/>
  <c r="U630" i="4"/>
  <c r="T449" i="4"/>
  <c r="V449" i="4"/>
  <c r="W449" i="4"/>
  <c r="U268" i="4"/>
  <c r="V268" i="4"/>
  <c r="S268" i="4"/>
  <c r="T268" i="4"/>
  <c r="O254" i="4"/>
  <c r="N257" i="4"/>
  <c r="V357" i="4"/>
  <c r="T357" i="4"/>
  <c r="S357" i="4"/>
  <c r="R357" i="4"/>
  <c r="V541" i="4"/>
  <c r="W541" i="4"/>
  <c r="X541" i="4"/>
  <c r="X630" i="4"/>
  <c r="R630" i="4"/>
  <c r="S630" i="4"/>
  <c r="U449" i="4"/>
  <c r="R449" i="4"/>
  <c r="S449" i="4"/>
  <c r="X449" i="4"/>
  <c r="U177" i="4"/>
  <c r="R177" i="4"/>
  <c r="V177" i="4"/>
  <c r="B89" i="4"/>
  <c r="R87" i="4"/>
  <c r="V87" i="4"/>
  <c r="A89" i="4"/>
  <c r="U87" i="4"/>
  <c r="S177" i="4"/>
  <c r="W177" i="4"/>
  <c r="T177" i="4"/>
  <c r="X177" i="4"/>
  <c r="T87" i="4"/>
  <c r="X87" i="4"/>
  <c r="S87" i="4"/>
  <c r="W87" i="4"/>
  <c r="B98" i="1" l="1"/>
  <c r="U842" i="4"/>
  <c r="S842" i="4"/>
  <c r="R842" i="4"/>
  <c r="W842" i="4"/>
  <c r="T720" i="4"/>
  <c r="R720" i="4"/>
  <c r="X720" i="4"/>
  <c r="V720" i="4"/>
  <c r="T780" i="4"/>
  <c r="R780" i="4"/>
  <c r="X780" i="4"/>
  <c r="V780" i="4"/>
  <c r="V842" i="4"/>
  <c r="T842" i="4"/>
  <c r="X842" i="4"/>
  <c r="S720" i="4"/>
  <c r="W720" i="4"/>
  <c r="U720" i="4"/>
  <c r="S780" i="4"/>
  <c r="W780" i="4"/>
  <c r="U780" i="4"/>
  <c r="R631" i="4"/>
  <c r="T631" i="4"/>
  <c r="S631" i="4"/>
  <c r="R542" i="4"/>
  <c r="T542" i="4"/>
  <c r="S542" i="4"/>
  <c r="R450" i="4"/>
  <c r="W450" i="4"/>
  <c r="X450" i="4"/>
  <c r="T358" i="4"/>
  <c r="S358" i="4"/>
  <c r="R358" i="4"/>
  <c r="D87" i="4"/>
  <c r="R269" i="4"/>
  <c r="C88" i="4"/>
  <c r="X269" i="4"/>
  <c r="V269" i="4"/>
  <c r="V631" i="4"/>
  <c r="U631" i="4"/>
  <c r="X631" i="4"/>
  <c r="W631" i="4"/>
  <c r="V542" i="4"/>
  <c r="U542" i="4"/>
  <c r="X542" i="4"/>
  <c r="W542" i="4"/>
  <c r="N260" i="4"/>
  <c r="O257" i="4"/>
  <c r="U450" i="4"/>
  <c r="V450" i="4"/>
  <c r="S450" i="4"/>
  <c r="T450" i="4"/>
  <c r="X358" i="4"/>
  <c r="W358" i="4"/>
  <c r="V358" i="4"/>
  <c r="U358" i="4"/>
  <c r="W269" i="4"/>
  <c r="U269" i="4"/>
  <c r="T269" i="4"/>
  <c r="S269" i="4"/>
  <c r="T88" i="4"/>
  <c r="X88" i="4"/>
  <c r="S88" i="4"/>
  <c r="W88" i="4"/>
  <c r="U178" i="4"/>
  <c r="R178" i="4"/>
  <c r="V178" i="4"/>
  <c r="B90" i="4"/>
  <c r="R88" i="4"/>
  <c r="V88" i="4"/>
  <c r="A90" i="4"/>
  <c r="U88" i="4"/>
  <c r="S178" i="4"/>
  <c r="W178" i="4"/>
  <c r="T178" i="4"/>
  <c r="X178" i="4"/>
  <c r="B99" i="1" l="1"/>
  <c r="T781" i="4"/>
  <c r="R781" i="4"/>
  <c r="X781" i="4"/>
  <c r="V781" i="4"/>
  <c r="R721" i="4"/>
  <c r="T721" i="4"/>
  <c r="V721" i="4"/>
  <c r="X721" i="4"/>
  <c r="R843" i="4"/>
  <c r="W843" i="4"/>
  <c r="U843" i="4"/>
  <c r="S843" i="4"/>
  <c r="S781" i="4"/>
  <c r="W781" i="4"/>
  <c r="U781" i="4"/>
  <c r="S721" i="4"/>
  <c r="U721" i="4"/>
  <c r="W721" i="4"/>
  <c r="X843" i="4"/>
  <c r="V843" i="4"/>
  <c r="T843" i="4"/>
  <c r="V270" i="4"/>
  <c r="U270" i="4"/>
  <c r="X270" i="4"/>
  <c r="W270" i="4"/>
  <c r="S359" i="4"/>
  <c r="T359" i="4"/>
  <c r="U359" i="4"/>
  <c r="V359" i="4"/>
  <c r="W451" i="4"/>
  <c r="X451" i="4"/>
  <c r="R451" i="4"/>
  <c r="R543" i="4"/>
  <c r="T543" i="4"/>
  <c r="S543" i="4"/>
  <c r="V632" i="4"/>
  <c r="W632" i="4"/>
  <c r="X632" i="4"/>
  <c r="N263" i="4"/>
  <c r="O260" i="4"/>
  <c r="R270" i="4"/>
  <c r="C89" i="4"/>
  <c r="T270" i="4"/>
  <c r="S270" i="4"/>
  <c r="W359" i="4"/>
  <c r="X359" i="4"/>
  <c r="R359" i="4"/>
  <c r="D88" i="4"/>
  <c r="S451" i="4"/>
  <c r="T451" i="4"/>
  <c r="U451" i="4"/>
  <c r="V451" i="4"/>
  <c r="V543" i="4"/>
  <c r="U543" i="4"/>
  <c r="X543" i="4"/>
  <c r="W543" i="4"/>
  <c r="R632" i="4"/>
  <c r="S632" i="4"/>
  <c r="T632" i="4"/>
  <c r="U632" i="4"/>
  <c r="R89" i="4"/>
  <c r="V89" i="4"/>
  <c r="S89" i="4"/>
  <c r="W89" i="4"/>
  <c r="T179" i="4"/>
  <c r="X179" i="4"/>
  <c r="S179" i="4"/>
  <c r="W179" i="4"/>
  <c r="T89" i="4"/>
  <c r="X89" i="4"/>
  <c r="U89" i="4"/>
  <c r="A91" i="4"/>
  <c r="R179" i="4"/>
  <c r="V179" i="4"/>
  <c r="B91" i="4"/>
  <c r="U179" i="4"/>
  <c r="B100" i="1" l="1"/>
  <c r="S844" i="4"/>
  <c r="U844" i="4"/>
  <c r="W844" i="4"/>
  <c r="R844" i="4"/>
  <c r="S722" i="4"/>
  <c r="U722" i="4"/>
  <c r="W722" i="4"/>
  <c r="R722" i="4"/>
  <c r="W782" i="4"/>
  <c r="U782" i="4"/>
  <c r="S782" i="4"/>
  <c r="T844" i="4"/>
  <c r="V844" i="4"/>
  <c r="X844" i="4"/>
  <c r="T722" i="4"/>
  <c r="V722" i="4"/>
  <c r="X722" i="4"/>
  <c r="X782" i="4"/>
  <c r="V782" i="4"/>
  <c r="T782" i="4"/>
  <c r="R782" i="4"/>
  <c r="R360" i="4"/>
  <c r="D89" i="4"/>
  <c r="W360" i="4"/>
  <c r="X360" i="4"/>
  <c r="V271" i="4"/>
  <c r="T271" i="4"/>
  <c r="S271" i="4"/>
  <c r="R271" i="4"/>
  <c r="N266" i="4"/>
  <c r="O263" i="4"/>
  <c r="V633" i="4"/>
  <c r="W633" i="4"/>
  <c r="X633" i="4"/>
  <c r="R544" i="4"/>
  <c r="T544" i="4"/>
  <c r="S544" i="4"/>
  <c r="R452" i="4"/>
  <c r="X452" i="4"/>
  <c r="V452" i="4"/>
  <c r="U360" i="4"/>
  <c r="V360" i="4"/>
  <c r="S360" i="4"/>
  <c r="T360" i="4"/>
  <c r="U271" i="4"/>
  <c r="X271" i="4"/>
  <c r="W271" i="4"/>
  <c r="C90" i="4"/>
  <c r="U633" i="4"/>
  <c r="S633" i="4"/>
  <c r="T633" i="4"/>
  <c r="R633" i="4"/>
  <c r="V544" i="4"/>
  <c r="U544" i="4"/>
  <c r="X544" i="4"/>
  <c r="W544" i="4"/>
  <c r="S452" i="4"/>
  <c r="U452" i="4"/>
  <c r="T452" i="4"/>
  <c r="W452" i="4"/>
  <c r="R180" i="4"/>
  <c r="V180" i="4"/>
  <c r="B92" i="4"/>
  <c r="U180" i="4"/>
  <c r="S90" i="4"/>
  <c r="W90" i="4"/>
  <c r="T90" i="4"/>
  <c r="X90" i="4"/>
  <c r="T180" i="4"/>
  <c r="X180" i="4"/>
  <c r="S180" i="4"/>
  <c r="W180" i="4"/>
  <c r="U90" i="4"/>
  <c r="R90" i="4"/>
  <c r="V90" i="4"/>
  <c r="A92" i="4"/>
  <c r="B101" i="1" l="1"/>
  <c r="R723" i="4"/>
  <c r="W723" i="4"/>
  <c r="U723" i="4"/>
  <c r="S723" i="4"/>
  <c r="V845" i="4"/>
  <c r="X845" i="4"/>
  <c r="R845" i="4"/>
  <c r="T845" i="4"/>
  <c r="X783" i="4"/>
  <c r="V783" i="4"/>
  <c r="T783" i="4"/>
  <c r="R783" i="4"/>
  <c r="X723" i="4"/>
  <c r="V723" i="4"/>
  <c r="T723" i="4"/>
  <c r="U845" i="4"/>
  <c r="W845" i="4"/>
  <c r="S845" i="4"/>
  <c r="W783" i="4"/>
  <c r="U783" i="4"/>
  <c r="S783" i="4"/>
  <c r="V272" i="4"/>
  <c r="W272" i="4"/>
  <c r="X272" i="4"/>
  <c r="C91" i="4"/>
  <c r="T453" i="4"/>
  <c r="S453" i="4"/>
  <c r="R453" i="4"/>
  <c r="R545" i="4"/>
  <c r="W545" i="4"/>
  <c r="X545" i="4"/>
  <c r="U634" i="4"/>
  <c r="W634" i="4"/>
  <c r="X634" i="4"/>
  <c r="O266" i="4"/>
  <c r="N269" i="4"/>
  <c r="W361" i="4"/>
  <c r="X361" i="4"/>
  <c r="R361" i="4"/>
  <c r="D90" i="4"/>
  <c r="R272" i="4"/>
  <c r="S272" i="4"/>
  <c r="T272" i="4"/>
  <c r="U272" i="4"/>
  <c r="X453" i="4"/>
  <c r="W453" i="4"/>
  <c r="V453" i="4"/>
  <c r="U453" i="4"/>
  <c r="U545" i="4"/>
  <c r="V545" i="4"/>
  <c r="S545" i="4"/>
  <c r="T545" i="4"/>
  <c r="R634" i="4"/>
  <c r="S634" i="4"/>
  <c r="T634" i="4"/>
  <c r="V634" i="4"/>
  <c r="S361" i="4"/>
  <c r="T361" i="4"/>
  <c r="U361" i="4"/>
  <c r="V361" i="4"/>
  <c r="S91" i="4"/>
  <c r="W91" i="4"/>
  <c r="T91" i="4"/>
  <c r="X91" i="4"/>
  <c r="R181" i="4"/>
  <c r="V181" i="4"/>
  <c r="B93" i="4"/>
  <c r="U181" i="4"/>
  <c r="U91" i="4"/>
  <c r="R91" i="4"/>
  <c r="V91" i="4"/>
  <c r="A93" i="4"/>
  <c r="T181" i="4"/>
  <c r="X181" i="4"/>
  <c r="S181" i="4"/>
  <c r="W181" i="4"/>
  <c r="B102" i="1" l="1"/>
  <c r="V784" i="4"/>
  <c r="X784" i="4"/>
  <c r="R784" i="4"/>
  <c r="T784" i="4"/>
  <c r="X846" i="4"/>
  <c r="V846" i="4"/>
  <c r="T846" i="4"/>
  <c r="R846" i="4"/>
  <c r="S724" i="4"/>
  <c r="U724" i="4"/>
  <c r="W724" i="4"/>
  <c r="R724" i="4"/>
  <c r="U784" i="4"/>
  <c r="W784" i="4"/>
  <c r="S784" i="4"/>
  <c r="W846" i="4"/>
  <c r="U846" i="4"/>
  <c r="S846" i="4"/>
  <c r="T724" i="4"/>
  <c r="V724" i="4"/>
  <c r="X724" i="4"/>
  <c r="X362" i="4"/>
  <c r="W362" i="4"/>
  <c r="V362" i="4"/>
  <c r="U362" i="4"/>
  <c r="O269" i="4"/>
  <c r="N272" i="4"/>
  <c r="S635" i="4"/>
  <c r="R635" i="4"/>
  <c r="U635" i="4"/>
  <c r="T635" i="4"/>
  <c r="R546" i="4"/>
  <c r="W546" i="4"/>
  <c r="X546" i="4"/>
  <c r="V454" i="4"/>
  <c r="T454" i="4"/>
  <c r="S454" i="4"/>
  <c r="R454" i="4"/>
  <c r="V273" i="4"/>
  <c r="W273" i="4"/>
  <c r="X273" i="4"/>
  <c r="C92" i="4"/>
  <c r="T362" i="4"/>
  <c r="S362" i="4"/>
  <c r="R362" i="4"/>
  <c r="D91" i="4"/>
  <c r="W635" i="4"/>
  <c r="V635" i="4"/>
  <c r="X635" i="4"/>
  <c r="U546" i="4"/>
  <c r="V546" i="4"/>
  <c r="S546" i="4"/>
  <c r="T546" i="4"/>
  <c r="U454" i="4"/>
  <c r="X454" i="4"/>
  <c r="W454" i="4"/>
  <c r="U273" i="4"/>
  <c r="S273" i="4"/>
  <c r="T273" i="4"/>
  <c r="R273" i="4"/>
  <c r="S92" i="4"/>
  <c r="W92" i="4"/>
  <c r="T92" i="4"/>
  <c r="X92" i="4"/>
  <c r="S182" i="4"/>
  <c r="W182" i="4"/>
  <c r="R182" i="4"/>
  <c r="V182" i="4"/>
  <c r="U92" i="4"/>
  <c r="R92" i="4"/>
  <c r="V92" i="4"/>
  <c r="A94" i="4"/>
  <c r="U182" i="4"/>
  <c r="B94" i="4"/>
  <c r="T182" i="4"/>
  <c r="X182" i="4"/>
  <c r="B103" i="1" l="1"/>
  <c r="S725" i="4"/>
  <c r="U725" i="4"/>
  <c r="T725" i="4"/>
  <c r="V847" i="4"/>
  <c r="S847" i="4"/>
  <c r="R847" i="4"/>
  <c r="X847" i="4"/>
  <c r="R785" i="4"/>
  <c r="T785" i="4"/>
  <c r="V785" i="4"/>
  <c r="V725" i="4"/>
  <c r="W725" i="4"/>
  <c r="R725" i="4"/>
  <c r="X725" i="4"/>
  <c r="T847" i="4"/>
  <c r="U847" i="4"/>
  <c r="W847" i="4"/>
  <c r="S785" i="4"/>
  <c r="U785" i="4"/>
  <c r="W785" i="4"/>
  <c r="X785" i="4"/>
  <c r="U455" i="4"/>
  <c r="V455" i="4"/>
  <c r="W455" i="4"/>
  <c r="V636" i="4"/>
  <c r="U636" i="4"/>
  <c r="X636" i="4"/>
  <c r="W636" i="4"/>
  <c r="X363" i="4"/>
  <c r="W363" i="4"/>
  <c r="V363" i="4"/>
  <c r="U363" i="4"/>
  <c r="R274" i="4"/>
  <c r="C93" i="4"/>
  <c r="W274" i="4"/>
  <c r="X274" i="4"/>
  <c r="R547" i="4"/>
  <c r="S547" i="4"/>
  <c r="T547" i="4"/>
  <c r="U547" i="4"/>
  <c r="T455" i="4"/>
  <c r="R455" i="4"/>
  <c r="S455" i="4"/>
  <c r="X455" i="4"/>
  <c r="R636" i="4"/>
  <c r="T636" i="4"/>
  <c r="S636" i="4"/>
  <c r="T363" i="4"/>
  <c r="S363" i="4"/>
  <c r="R363" i="4"/>
  <c r="D92" i="4"/>
  <c r="U274" i="4"/>
  <c r="V274" i="4"/>
  <c r="S274" i="4"/>
  <c r="T274" i="4"/>
  <c r="V547" i="4"/>
  <c r="W547" i="4"/>
  <c r="X547" i="4"/>
  <c r="N275" i="4"/>
  <c r="O272" i="4"/>
  <c r="T183" i="4"/>
  <c r="X183" i="4"/>
  <c r="U183" i="4"/>
  <c r="B95" i="4"/>
  <c r="U93" i="4"/>
  <c r="A95" i="4"/>
  <c r="T93" i="4"/>
  <c r="X93" i="4"/>
  <c r="R183" i="4"/>
  <c r="V183" i="4"/>
  <c r="S183" i="4"/>
  <c r="W183" i="4"/>
  <c r="S93" i="4"/>
  <c r="W93" i="4"/>
  <c r="R93" i="4"/>
  <c r="V93" i="4"/>
  <c r="B104" i="1" l="1"/>
  <c r="W848" i="4"/>
  <c r="R848" i="4"/>
  <c r="S848" i="4"/>
  <c r="U848" i="4"/>
  <c r="V786" i="4"/>
  <c r="X786" i="4"/>
  <c r="R786" i="4"/>
  <c r="T786" i="4"/>
  <c r="X726" i="4"/>
  <c r="V726" i="4"/>
  <c r="T726" i="4"/>
  <c r="R726" i="4"/>
  <c r="X848" i="4"/>
  <c r="T848" i="4"/>
  <c r="V848" i="4"/>
  <c r="U786" i="4"/>
  <c r="W786" i="4"/>
  <c r="S786" i="4"/>
  <c r="W726" i="4"/>
  <c r="U726" i="4"/>
  <c r="S726" i="4"/>
  <c r="R548" i="4"/>
  <c r="T548" i="4"/>
  <c r="S548" i="4"/>
  <c r="V364" i="4"/>
  <c r="U364" i="4"/>
  <c r="X364" i="4"/>
  <c r="W364" i="4"/>
  <c r="T637" i="4"/>
  <c r="S637" i="4"/>
  <c r="R637" i="4"/>
  <c r="S275" i="4"/>
  <c r="T275" i="4"/>
  <c r="U275" i="4"/>
  <c r="V275" i="4"/>
  <c r="R456" i="4"/>
  <c r="W456" i="4"/>
  <c r="X456" i="4"/>
  <c r="O275" i="4"/>
  <c r="N278" i="4"/>
  <c r="V548" i="4"/>
  <c r="U548" i="4"/>
  <c r="X548" i="4"/>
  <c r="W548" i="4"/>
  <c r="R364" i="4"/>
  <c r="D93" i="4"/>
  <c r="T364" i="4"/>
  <c r="S364" i="4"/>
  <c r="X637" i="4"/>
  <c r="W637" i="4"/>
  <c r="V637" i="4"/>
  <c r="U637" i="4"/>
  <c r="W275" i="4"/>
  <c r="X275" i="4"/>
  <c r="R275" i="4"/>
  <c r="C94" i="4"/>
  <c r="U456" i="4"/>
  <c r="V456" i="4"/>
  <c r="S456" i="4"/>
  <c r="T456" i="4"/>
  <c r="T94" i="4"/>
  <c r="X94" i="4"/>
  <c r="U94" i="4"/>
  <c r="A96" i="4"/>
  <c r="S184" i="4"/>
  <c r="W184" i="4"/>
  <c r="R184" i="4"/>
  <c r="V184" i="4"/>
  <c r="R94" i="4"/>
  <c r="V94" i="4"/>
  <c r="S94" i="4"/>
  <c r="W94" i="4"/>
  <c r="U184" i="4"/>
  <c r="B96" i="4"/>
  <c r="T184" i="4"/>
  <c r="X184" i="4"/>
  <c r="B105" i="1" l="1"/>
  <c r="W727" i="4"/>
  <c r="U727" i="4"/>
  <c r="X727" i="4"/>
  <c r="R787" i="4"/>
  <c r="X787" i="4"/>
  <c r="V787" i="4"/>
  <c r="S787" i="4"/>
  <c r="R849" i="4"/>
  <c r="W849" i="4"/>
  <c r="U849" i="4"/>
  <c r="S849" i="4"/>
  <c r="V727" i="4"/>
  <c r="S727" i="4"/>
  <c r="R727" i="4"/>
  <c r="T727" i="4"/>
  <c r="U787" i="4"/>
  <c r="W787" i="4"/>
  <c r="T787" i="4"/>
  <c r="X849" i="4"/>
  <c r="V849" i="4"/>
  <c r="T849" i="4"/>
  <c r="C95" i="4"/>
  <c r="C96" i="4" s="1"/>
  <c r="C97" i="4" s="1"/>
  <c r="X276" i="4"/>
  <c r="W276" i="4"/>
  <c r="V276" i="4"/>
  <c r="S365" i="4"/>
  <c r="R365" i="4"/>
  <c r="U365" i="4"/>
  <c r="T365" i="4"/>
  <c r="R457" i="4"/>
  <c r="W457" i="4"/>
  <c r="X457" i="4"/>
  <c r="R638" i="4"/>
  <c r="W638" i="4"/>
  <c r="X638" i="4"/>
  <c r="R549" i="4"/>
  <c r="T549" i="4"/>
  <c r="S549" i="4"/>
  <c r="U276" i="4"/>
  <c r="T276" i="4"/>
  <c r="S276" i="4"/>
  <c r="R276" i="4"/>
  <c r="W365" i="4"/>
  <c r="V365" i="4"/>
  <c r="D94" i="4"/>
  <c r="X365" i="4"/>
  <c r="N281" i="4"/>
  <c r="O278" i="4"/>
  <c r="U457" i="4"/>
  <c r="V457" i="4"/>
  <c r="S457" i="4"/>
  <c r="T457" i="4"/>
  <c r="S638" i="4"/>
  <c r="V638" i="4"/>
  <c r="T638" i="4"/>
  <c r="U638" i="4"/>
  <c r="V549" i="4"/>
  <c r="U549" i="4"/>
  <c r="X549" i="4"/>
  <c r="W549" i="4"/>
  <c r="R185" i="4"/>
  <c r="V185" i="4"/>
  <c r="B97" i="4"/>
  <c r="U185" i="4"/>
  <c r="T185" i="4"/>
  <c r="X185" i="4"/>
  <c r="S185" i="4"/>
  <c r="W185" i="4"/>
  <c r="A97" i="4"/>
  <c r="B106" i="1" l="1"/>
  <c r="S850" i="4"/>
  <c r="U850" i="4"/>
  <c r="W850" i="4"/>
  <c r="R850" i="4"/>
  <c r="W788" i="4"/>
  <c r="S788" i="4"/>
  <c r="U788" i="4"/>
  <c r="U728" i="4"/>
  <c r="S728" i="4"/>
  <c r="R728" i="4"/>
  <c r="W728" i="4"/>
  <c r="T850" i="4"/>
  <c r="V850" i="4"/>
  <c r="X850" i="4"/>
  <c r="V788" i="4"/>
  <c r="X788" i="4"/>
  <c r="R788" i="4"/>
  <c r="T788" i="4"/>
  <c r="V728" i="4"/>
  <c r="T728" i="4"/>
  <c r="X728" i="4"/>
  <c r="V366" i="4"/>
  <c r="W366" i="4"/>
  <c r="X366" i="4"/>
  <c r="D95" i="4"/>
  <c r="R550" i="4"/>
  <c r="T550" i="4"/>
  <c r="S550" i="4"/>
  <c r="W639" i="4"/>
  <c r="X639" i="4"/>
  <c r="R639" i="4"/>
  <c r="R458" i="4"/>
  <c r="W458" i="4"/>
  <c r="X458" i="4"/>
  <c r="T277" i="4"/>
  <c r="U277" i="4"/>
  <c r="R277" i="4"/>
  <c r="S277" i="4"/>
  <c r="O281" i="4"/>
  <c r="N284" i="4"/>
  <c r="R366" i="4"/>
  <c r="S366" i="4"/>
  <c r="T366" i="4"/>
  <c r="U366" i="4"/>
  <c r="V550" i="4"/>
  <c r="U550" i="4"/>
  <c r="X550" i="4"/>
  <c r="W550" i="4"/>
  <c r="S639" i="4"/>
  <c r="T639" i="4"/>
  <c r="U639" i="4"/>
  <c r="V639" i="4"/>
  <c r="U458" i="4"/>
  <c r="V458" i="4"/>
  <c r="S458" i="4"/>
  <c r="T458" i="4"/>
  <c r="X277" i="4"/>
  <c r="V277" i="4"/>
  <c r="W277" i="4"/>
  <c r="R186" i="4"/>
  <c r="V186" i="4"/>
  <c r="U186" i="4"/>
  <c r="A98" i="4"/>
  <c r="T186" i="4"/>
  <c r="X186" i="4"/>
  <c r="S186" i="4"/>
  <c r="W186" i="4"/>
  <c r="B107" i="1" l="1"/>
  <c r="R729" i="4"/>
  <c r="W729" i="4"/>
  <c r="U729" i="4"/>
  <c r="S729" i="4"/>
  <c r="X851" i="4"/>
  <c r="V851" i="4"/>
  <c r="T851" i="4"/>
  <c r="R851" i="4"/>
  <c r="T789" i="4"/>
  <c r="R789" i="4"/>
  <c r="X789" i="4"/>
  <c r="V789" i="4"/>
  <c r="X729" i="4"/>
  <c r="V729" i="4"/>
  <c r="T729" i="4"/>
  <c r="W851" i="4"/>
  <c r="U851" i="4"/>
  <c r="S851" i="4"/>
  <c r="S789" i="4"/>
  <c r="W789" i="4"/>
  <c r="U789" i="4"/>
  <c r="U459" i="4"/>
  <c r="T459" i="4"/>
  <c r="S459" i="4"/>
  <c r="R459" i="4"/>
  <c r="S640" i="4"/>
  <c r="T640" i="4"/>
  <c r="U640" i="4"/>
  <c r="V640" i="4"/>
  <c r="X551" i="4"/>
  <c r="W551" i="4"/>
  <c r="V551" i="4"/>
  <c r="W367" i="4"/>
  <c r="V367" i="4"/>
  <c r="D96" i="4"/>
  <c r="X367" i="4"/>
  <c r="N287" i="4"/>
  <c r="O284" i="4"/>
  <c r="X459" i="4"/>
  <c r="W459" i="4"/>
  <c r="V459" i="4"/>
  <c r="W640" i="4"/>
  <c r="X640" i="4"/>
  <c r="R640" i="4"/>
  <c r="U551" i="4"/>
  <c r="T551" i="4"/>
  <c r="S551" i="4"/>
  <c r="R551" i="4"/>
  <c r="S367" i="4"/>
  <c r="R367" i="4"/>
  <c r="U367" i="4"/>
  <c r="T367" i="4"/>
  <c r="T187" i="4"/>
  <c r="X187" i="4"/>
  <c r="U187" i="4"/>
  <c r="A99" i="4"/>
  <c r="R187" i="4"/>
  <c r="V187" i="4"/>
  <c r="S187" i="4"/>
  <c r="W187" i="4"/>
  <c r="B108" i="1" l="1"/>
  <c r="V790" i="4"/>
  <c r="X790" i="4"/>
  <c r="R790" i="4"/>
  <c r="T790" i="4"/>
  <c r="R852" i="4"/>
  <c r="T852" i="4"/>
  <c r="V852" i="4"/>
  <c r="X852" i="4"/>
  <c r="R730" i="4"/>
  <c r="W730" i="4"/>
  <c r="U730" i="4"/>
  <c r="S730" i="4"/>
  <c r="U790" i="4"/>
  <c r="W790" i="4"/>
  <c r="S790" i="4"/>
  <c r="S852" i="4"/>
  <c r="U852" i="4"/>
  <c r="W852" i="4"/>
  <c r="X730" i="4"/>
  <c r="V730" i="4"/>
  <c r="T730" i="4"/>
  <c r="S641" i="4"/>
  <c r="T641" i="4"/>
  <c r="U641" i="4"/>
  <c r="V641" i="4"/>
  <c r="R460" i="4"/>
  <c r="S460" i="4"/>
  <c r="T460" i="4"/>
  <c r="U460" i="4"/>
  <c r="U368" i="4"/>
  <c r="T368" i="4"/>
  <c r="S368" i="4"/>
  <c r="R368" i="4"/>
  <c r="V552" i="4"/>
  <c r="W552" i="4"/>
  <c r="X552" i="4"/>
  <c r="W641" i="4"/>
  <c r="X641" i="4"/>
  <c r="R641" i="4"/>
  <c r="V460" i="4"/>
  <c r="W460" i="4"/>
  <c r="X460" i="4"/>
  <c r="N290" i="4"/>
  <c r="O287" i="4"/>
  <c r="D97" i="4"/>
  <c r="X368" i="4"/>
  <c r="W368" i="4"/>
  <c r="V368" i="4"/>
  <c r="R552" i="4"/>
  <c r="S552" i="4"/>
  <c r="T552" i="4"/>
  <c r="U552" i="4"/>
  <c r="A100" i="4"/>
  <c r="B109" i="1" l="1"/>
  <c r="T731" i="4"/>
  <c r="R731" i="4"/>
  <c r="X731" i="4"/>
  <c r="V731" i="4"/>
  <c r="V853" i="4"/>
  <c r="X853" i="4"/>
  <c r="R853" i="4"/>
  <c r="T853" i="4"/>
  <c r="R791" i="4"/>
  <c r="T791" i="4"/>
  <c r="V791" i="4"/>
  <c r="X791" i="4"/>
  <c r="S731" i="4"/>
  <c r="W731" i="4"/>
  <c r="U731" i="4"/>
  <c r="U853" i="4"/>
  <c r="W853" i="4"/>
  <c r="S853" i="4"/>
  <c r="S791" i="4"/>
  <c r="U791" i="4"/>
  <c r="W791" i="4"/>
  <c r="S369" i="4"/>
  <c r="V369" i="4"/>
  <c r="X369" i="4"/>
  <c r="O290" i="4"/>
  <c r="N293" i="4"/>
  <c r="U461" i="4"/>
  <c r="V461" i="4"/>
  <c r="S461" i="4"/>
  <c r="T461" i="4"/>
  <c r="W642" i="4"/>
  <c r="V642" i="4"/>
  <c r="X642" i="4"/>
  <c r="X553" i="4"/>
  <c r="W553" i="4"/>
  <c r="V553" i="4"/>
  <c r="R369" i="4"/>
  <c r="W369" i="4"/>
  <c r="U369" i="4"/>
  <c r="T369" i="4"/>
  <c r="R461" i="4"/>
  <c r="W461" i="4"/>
  <c r="X461" i="4"/>
  <c r="S642" i="4"/>
  <c r="R642" i="4"/>
  <c r="U642" i="4"/>
  <c r="T642" i="4"/>
  <c r="U553" i="4"/>
  <c r="T553" i="4"/>
  <c r="S553" i="4"/>
  <c r="R553" i="4"/>
  <c r="A101" i="4"/>
  <c r="B110" i="1" l="1"/>
  <c r="U792" i="4"/>
  <c r="S792" i="4"/>
  <c r="R792" i="4"/>
  <c r="W792" i="4"/>
  <c r="R854" i="4"/>
  <c r="W854" i="4"/>
  <c r="U854" i="4"/>
  <c r="S854" i="4"/>
  <c r="V732" i="4"/>
  <c r="X732" i="4"/>
  <c r="R732" i="4"/>
  <c r="T732" i="4"/>
  <c r="V792" i="4"/>
  <c r="T792" i="4"/>
  <c r="X792" i="4"/>
  <c r="X854" i="4"/>
  <c r="V854" i="4"/>
  <c r="T854" i="4"/>
  <c r="U732" i="4"/>
  <c r="W732" i="4"/>
  <c r="S732" i="4"/>
  <c r="R462" i="4"/>
  <c r="S462" i="4"/>
  <c r="T462" i="4"/>
  <c r="U462" i="4"/>
  <c r="S643" i="4"/>
  <c r="V643" i="4"/>
  <c r="T643" i="4"/>
  <c r="U643" i="4"/>
  <c r="N296" i="4"/>
  <c r="O293" i="4"/>
  <c r="R370" i="4"/>
  <c r="S370" i="4"/>
  <c r="T370" i="4"/>
  <c r="V462" i="4"/>
  <c r="W462" i="4"/>
  <c r="X462" i="4"/>
  <c r="R643" i="4"/>
  <c r="W643" i="4"/>
  <c r="X643" i="4"/>
  <c r="U370" i="4"/>
  <c r="V370" i="4"/>
  <c r="W370" i="4"/>
  <c r="X370" i="4"/>
  <c r="A102" i="4"/>
  <c r="B111" i="1" l="1"/>
  <c r="X733" i="4"/>
  <c r="V733" i="4"/>
  <c r="T733" i="4"/>
  <c r="R733" i="4"/>
  <c r="S855" i="4"/>
  <c r="U855" i="4"/>
  <c r="W855" i="4"/>
  <c r="R855" i="4"/>
  <c r="U793" i="4"/>
  <c r="T793" i="4"/>
  <c r="V793" i="4"/>
  <c r="X793" i="4"/>
  <c r="W733" i="4"/>
  <c r="U733" i="4"/>
  <c r="S733" i="4"/>
  <c r="T855" i="4"/>
  <c r="V855" i="4"/>
  <c r="X855" i="4"/>
  <c r="S793" i="4"/>
  <c r="R793" i="4"/>
  <c r="W793" i="4"/>
  <c r="R644" i="4"/>
  <c r="S644" i="4"/>
  <c r="T644" i="4"/>
  <c r="U644" i="4"/>
  <c r="V463" i="4"/>
  <c r="W463" i="4"/>
  <c r="X463" i="4"/>
  <c r="V644" i="4"/>
  <c r="W644" i="4"/>
  <c r="X644" i="4"/>
  <c r="R463" i="4"/>
  <c r="S463" i="4"/>
  <c r="T463" i="4"/>
  <c r="U463" i="4"/>
  <c r="N299" i="4"/>
  <c r="O296" i="4"/>
  <c r="A103" i="4"/>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716" i="4" s="1"/>
  <c r="A717" i="4" s="1"/>
  <c r="A718" i="4" s="1"/>
  <c r="A719" i="4" s="1"/>
  <c r="A720" i="4" s="1"/>
  <c r="A721" i="4" s="1"/>
  <c r="A722" i="4" s="1"/>
  <c r="A723" i="4" s="1"/>
  <c r="A724" i="4" s="1"/>
  <c r="A725" i="4" s="1"/>
  <c r="A726" i="4" s="1"/>
  <c r="A727" i="4" s="1"/>
  <c r="A728" i="4" s="1"/>
  <c r="A729" i="4" s="1"/>
  <c r="A730" i="4" s="1"/>
  <c r="A731" i="4" s="1"/>
  <c r="A732" i="4" s="1"/>
  <c r="A733" i="4" s="1"/>
  <c r="A734" i="4" s="1"/>
  <c r="A735" i="4" s="1"/>
  <c r="A736" i="4" s="1"/>
  <c r="A737" i="4" s="1"/>
  <c r="A738" i="4" s="1"/>
  <c r="A739" i="4" s="1"/>
  <c r="A740" i="4" s="1"/>
  <c r="A741" i="4" s="1"/>
  <c r="A742" i="4" s="1"/>
  <c r="A743" i="4" s="1"/>
  <c r="A744" i="4" s="1"/>
  <c r="A745" i="4" s="1"/>
  <c r="A746" i="4" s="1"/>
  <c r="A747" i="4" s="1"/>
  <c r="A748" i="4" s="1"/>
  <c r="A749" i="4" s="1"/>
  <c r="A750" i="4" s="1"/>
  <c r="A751" i="4" s="1"/>
  <c r="A752" i="4" s="1"/>
  <c r="A753" i="4" s="1"/>
  <c r="A754" i="4" s="1"/>
  <c r="A755" i="4" s="1"/>
  <c r="A756" i="4" s="1"/>
  <c r="A757" i="4" s="1"/>
  <c r="A758" i="4" s="1"/>
  <c r="A759" i="4" s="1"/>
  <c r="A760" i="4" s="1"/>
  <c r="A761"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782" i="4" s="1"/>
  <c r="A783" i="4" s="1"/>
  <c r="A784" i="4" s="1"/>
  <c r="A785" i="4" s="1"/>
  <c r="A786" i="4" s="1"/>
  <c r="A787" i="4" s="1"/>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A833" i="4" s="1"/>
  <c r="A834" i="4" s="1"/>
  <c r="A835" i="4" s="1"/>
  <c r="A836" i="4" s="1"/>
  <c r="A837" i="4" s="1"/>
  <c r="A838" i="4" s="1"/>
  <c r="A839" i="4" s="1"/>
  <c r="A840" i="4" s="1"/>
  <c r="A841" i="4" s="1"/>
  <c r="A842" i="4" s="1"/>
  <c r="A843" i="4" s="1"/>
  <c r="A844" i="4" s="1"/>
  <c r="A845" i="4" s="1"/>
  <c r="A846" i="4" s="1"/>
  <c r="A847" i="4" s="1"/>
  <c r="A848" i="4" s="1"/>
  <c r="A849" i="4" s="1"/>
  <c r="A850" i="4" s="1"/>
  <c r="A851" i="4" s="1"/>
  <c r="A852" i="4" s="1"/>
  <c r="A853" i="4" s="1"/>
  <c r="A854" i="4" s="1"/>
  <c r="A855" i="4" s="1"/>
  <c r="A856" i="4" s="1"/>
  <c r="A857" i="4" s="1"/>
  <c r="A858" i="4" s="1"/>
  <c r="A859" i="4" s="1"/>
  <c r="A860" i="4" s="1"/>
  <c r="A861" i="4" s="1"/>
  <c r="A862" i="4" s="1"/>
  <c r="A863" i="4" s="1"/>
  <c r="A864" i="4" s="1"/>
  <c r="A865" i="4" s="1"/>
  <c r="A866" i="4" s="1"/>
  <c r="A867" i="4" s="1"/>
  <c r="A868" i="4" s="1"/>
  <c r="A869" i="4" s="1"/>
  <c r="A870" i="4" s="1"/>
  <c r="A871" i="4" s="1"/>
  <c r="A872" i="4" s="1"/>
  <c r="A873" i="4" s="1"/>
  <c r="A874" i="4" s="1"/>
  <c r="A875" i="4" s="1"/>
  <c r="A876" i="4" s="1"/>
  <c r="A877" i="4" s="1"/>
  <c r="A878" i="4" s="1"/>
  <c r="A879" i="4" s="1"/>
  <c r="A880" i="4" s="1"/>
  <c r="A881" i="4" s="1"/>
  <c r="A882" i="4" s="1"/>
  <c r="A883" i="4" s="1"/>
  <c r="A884" i="4" s="1"/>
  <c r="A885" i="4" s="1"/>
  <c r="A886" i="4" s="1"/>
  <c r="A887" i="4" s="1"/>
  <c r="A888" i="4" s="1"/>
  <c r="A889" i="4" s="1"/>
  <c r="A890" i="4" s="1"/>
  <c r="A891"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A917" i="4" s="1"/>
  <c r="A918" i="4" s="1"/>
  <c r="A919" i="4" s="1"/>
  <c r="A920" i="4" s="1"/>
  <c r="A921" i="4" s="1"/>
  <c r="A922" i="4" s="1"/>
  <c r="A923" i="4" s="1"/>
  <c r="A924" i="4" s="1"/>
  <c r="A925" i="4" s="1"/>
  <c r="A926" i="4" s="1"/>
  <c r="A927" i="4" s="1"/>
  <c r="A928" i="4" s="1"/>
  <c r="A929" i="4" s="1"/>
  <c r="A930" i="4" s="1"/>
  <c r="A931" i="4" s="1"/>
  <c r="A932" i="4" s="1"/>
  <c r="A933" i="4" s="1"/>
  <c r="A934" i="4" s="1"/>
  <c r="A935" i="4" s="1"/>
  <c r="A936" i="4" s="1"/>
  <c r="A937" i="4" s="1"/>
  <c r="A938" i="4" s="1"/>
  <c r="A939" i="4" s="1"/>
  <c r="A940" i="4" s="1"/>
  <c r="A941" i="4" s="1"/>
  <c r="A942" i="4" s="1"/>
  <c r="A943" i="4" s="1"/>
  <c r="A944" i="4" s="1"/>
  <c r="A945" i="4" s="1"/>
  <c r="A946" i="4" s="1"/>
  <c r="A947" i="4" s="1"/>
  <c r="A948" i="4" s="1"/>
  <c r="A949" i="4" s="1"/>
  <c r="A950" i="4" s="1"/>
  <c r="A951" i="4" s="1"/>
  <c r="A952" i="4" s="1"/>
  <c r="A953" i="4" s="1"/>
  <c r="A954" i="4" s="1"/>
  <c r="A955" i="4" s="1"/>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A990" i="4" s="1"/>
  <c r="A991" i="4" s="1"/>
  <c r="A992" i="4" s="1"/>
  <c r="A993" i="4" s="1"/>
  <c r="A994" i="4" s="1"/>
  <c r="A995" i="4" s="1"/>
  <c r="A996" i="4" s="1"/>
  <c r="A997" i="4" s="1"/>
  <c r="A998" i="4" s="1"/>
  <c r="A999" i="4" s="1"/>
  <c r="A1000" i="4" s="1"/>
  <c r="A1001" i="4" s="1"/>
  <c r="A1002" i="4" s="1"/>
  <c r="A1003" i="4" s="1"/>
  <c r="A1004" i="4" s="1"/>
  <c r="A1005" i="4" s="1"/>
  <c r="A1006" i="4" s="1"/>
  <c r="A1007" i="4" s="1"/>
  <c r="A1008" i="4" s="1"/>
  <c r="A1009" i="4" s="1"/>
  <c r="A1010" i="4" s="1"/>
  <c r="A1011" i="4" s="1"/>
  <c r="A1012" i="4" s="1"/>
  <c r="A1013" i="4" s="1"/>
  <c r="A1014" i="4" s="1"/>
  <c r="A1015" i="4" s="1"/>
  <c r="A1016" i="4" s="1"/>
  <c r="A1017" i="4" s="1"/>
  <c r="A1018" i="4" s="1"/>
  <c r="A1019" i="4" s="1"/>
  <c r="A1020" i="4" s="1"/>
  <c r="A1021" i="4" s="1"/>
  <c r="A1022" i="4" s="1"/>
  <c r="A1023" i="4" s="1"/>
  <c r="A1024" i="4" s="1"/>
  <c r="A1025" i="4" s="1"/>
  <c r="A1026" i="4" s="1"/>
  <c r="A1027" i="4" s="1"/>
  <c r="A1028" i="4" s="1"/>
  <c r="A1029" i="4" s="1"/>
  <c r="A1030" i="4" s="1"/>
  <c r="A1031" i="4" s="1"/>
  <c r="A1032" i="4" s="1"/>
  <c r="A1033" i="4" s="1"/>
  <c r="A1034" i="4" s="1"/>
  <c r="A1035" i="4" s="1"/>
  <c r="A1036" i="4" s="1"/>
  <c r="A1037" i="4" s="1"/>
  <c r="A1038" i="4" s="1"/>
  <c r="A1039" i="4" s="1"/>
  <c r="A1040" i="4" s="1"/>
  <c r="A1041" i="4" s="1"/>
  <c r="A1042" i="4" s="1"/>
  <c r="A1043" i="4" s="1"/>
  <c r="A1044" i="4" s="1"/>
  <c r="A1045" i="4" s="1"/>
  <c r="A1046" i="4" s="1"/>
  <c r="A1047" i="4" s="1"/>
  <c r="A1048" i="4" s="1"/>
  <c r="A1049" i="4" s="1"/>
  <c r="A1050" i="4" s="1"/>
  <c r="A1051" i="4" s="1"/>
  <c r="A1052" i="4" s="1"/>
  <c r="A1053" i="4" s="1"/>
  <c r="A1054" i="4" s="1"/>
  <c r="A1055" i="4" s="1"/>
  <c r="A1056" i="4" s="1"/>
  <c r="A1057" i="4" s="1"/>
  <c r="A1058" i="4" s="1"/>
  <c r="A1059" i="4" s="1"/>
  <c r="A1060" i="4" s="1"/>
  <c r="A1061" i="4" s="1"/>
  <c r="A1062" i="4" s="1"/>
  <c r="A1063" i="4" s="1"/>
  <c r="A1064" i="4" s="1"/>
  <c r="A1065" i="4" s="1"/>
  <c r="A1066" i="4" s="1"/>
  <c r="A1067" i="4" s="1"/>
  <c r="A1068" i="4" s="1"/>
  <c r="A1069" i="4" s="1"/>
  <c r="A1070" i="4" s="1"/>
  <c r="A1071" i="4" s="1"/>
  <c r="A1072" i="4" s="1"/>
  <c r="A1073" i="4" s="1"/>
  <c r="A1074" i="4" s="1"/>
  <c r="A1075" i="4" s="1"/>
  <c r="A1076" i="4" s="1"/>
  <c r="A1077" i="4" s="1"/>
  <c r="A1078" i="4" s="1"/>
  <c r="A1079" i="4" s="1"/>
  <c r="A1080" i="4" s="1"/>
  <c r="A1081" i="4" s="1"/>
  <c r="A1082" i="4" s="1"/>
  <c r="A1083" i="4" s="1"/>
  <c r="A1084" i="4" s="1"/>
  <c r="A1085" i="4" s="1"/>
  <c r="A1086" i="4" s="1"/>
  <c r="A1087" i="4" s="1"/>
  <c r="A1088" i="4" s="1"/>
  <c r="A1089" i="4" s="1"/>
  <c r="A1090" i="4" s="1"/>
  <c r="A1091" i="4" s="1"/>
  <c r="A1092" i="4" s="1"/>
  <c r="A1093" i="4" s="1"/>
  <c r="A1094" i="4" s="1"/>
  <c r="A1095" i="4" s="1"/>
  <c r="A1096" i="4" s="1"/>
  <c r="A1097" i="4" s="1"/>
  <c r="A1098" i="4" s="1"/>
  <c r="A1099" i="4" s="1"/>
  <c r="A1100" i="4" s="1"/>
  <c r="A1101" i="4" s="1"/>
  <c r="A1102" i="4" s="1"/>
  <c r="B112" i="1" l="1"/>
  <c r="R794" i="4"/>
  <c r="V794" i="4"/>
  <c r="T794" i="4"/>
  <c r="X794" i="4"/>
  <c r="V856" i="4"/>
  <c r="W856" i="4"/>
  <c r="U856" i="4"/>
  <c r="S856" i="4"/>
  <c r="W734" i="4"/>
  <c r="S734" i="4"/>
  <c r="U734" i="4"/>
  <c r="S794" i="4"/>
  <c r="U794" i="4"/>
  <c r="W794" i="4"/>
  <c r="R856" i="4"/>
  <c r="X856" i="4"/>
  <c r="T856" i="4"/>
  <c r="V734" i="4"/>
  <c r="X734" i="4"/>
  <c r="R734" i="4"/>
  <c r="T734" i="4"/>
  <c r="N302" i="4"/>
  <c r="O299" i="4"/>
  <c r="W645" i="4"/>
  <c r="X645" i="4"/>
  <c r="R645" i="4"/>
  <c r="S645" i="4"/>
  <c r="T645" i="4"/>
  <c r="U645" i="4"/>
  <c r="V645" i="4"/>
  <c r="B113" i="1" l="1"/>
  <c r="T857" i="4"/>
  <c r="R857" i="4"/>
  <c r="X857" i="4"/>
  <c r="V857" i="4"/>
  <c r="V795" i="4"/>
  <c r="S795" i="4"/>
  <c r="W795" i="4"/>
  <c r="U795" i="4"/>
  <c r="U735" i="4"/>
  <c r="R735" i="4"/>
  <c r="T735" i="4"/>
  <c r="V735" i="4"/>
  <c r="S857" i="4"/>
  <c r="W857" i="4"/>
  <c r="U857" i="4"/>
  <c r="R795" i="4"/>
  <c r="T795" i="4"/>
  <c r="X795" i="4"/>
  <c r="X735" i="4"/>
  <c r="S735" i="4"/>
  <c r="W735" i="4"/>
  <c r="S646" i="4"/>
  <c r="T646" i="4"/>
  <c r="U646" i="4"/>
  <c r="V646" i="4"/>
  <c r="O302" i="4"/>
  <c r="N305" i="4"/>
  <c r="W646" i="4"/>
  <c r="X646" i="4"/>
  <c r="R646" i="4"/>
  <c r="B114" i="1" l="1"/>
  <c r="S736" i="4"/>
  <c r="U736" i="4"/>
  <c r="W736" i="4"/>
  <c r="S796" i="4"/>
  <c r="W796" i="4"/>
  <c r="U796" i="4"/>
  <c r="R796" i="4"/>
  <c r="R858" i="4"/>
  <c r="X858" i="4"/>
  <c r="T858" i="4"/>
  <c r="U858" i="4"/>
  <c r="R736" i="4"/>
  <c r="T736" i="4"/>
  <c r="V736" i="4"/>
  <c r="X736" i="4"/>
  <c r="T796" i="4"/>
  <c r="V796" i="4"/>
  <c r="X796" i="4"/>
  <c r="W858" i="4"/>
  <c r="V858" i="4"/>
  <c r="S858" i="4"/>
  <c r="N308" i="4"/>
  <c r="O305" i="4"/>
  <c r="B115" i="1" l="1"/>
  <c r="T859" i="4"/>
  <c r="R859" i="4"/>
  <c r="X859" i="4"/>
  <c r="V859" i="4"/>
  <c r="S797" i="4"/>
  <c r="W797" i="4"/>
  <c r="U797" i="4"/>
  <c r="S859" i="4"/>
  <c r="W859" i="4"/>
  <c r="U859" i="4"/>
  <c r="V797" i="4"/>
  <c r="X797" i="4"/>
  <c r="R797" i="4"/>
  <c r="T797" i="4"/>
  <c r="O308" i="4"/>
  <c r="N311" i="4"/>
  <c r="B116" i="1" l="1"/>
  <c r="U860" i="4"/>
  <c r="S860" i="4"/>
  <c r="R860" i="4"/>
  <c r="W860" i="4"/>
  <c r="R798" i="4"/>
  <c r="V798" i="4"/>
  <c r="T798" i="4"/>
  <c r="X798" i="4"/>
  <c r="V860" i="4"/>
  <c r="T860" i="4"/>
  <c r="X860" i="4"/>
  <c r="U798" i="4"/>
  <c r="W798" i="4"/>
  <c r="S798" i="4"/>
  <c r="O311" i="4"/>
  <c r="N314" i="4"/>
  <c r="B117" i="1" l="1"/>
  <c r="T799" i="4"/>
  <c r="V799" i="4"/>
  <c r="R799" i="4"/>
  <c r="S861" i="4"/>
  <c r="U861" i="4"/>
  <c r="W861" i="4"/>
  <c r="R861" i="4"/>
  <c r="U923" i="4"/>
  <c r="S923" i="4"/>
  <c r="W923" i="4"/>
  <c r="W799" i="4"/>
  <c r="U799" i="4"/>
  <c r="S799" i="4"/>
  <c r="X799" i="4"/>
  <c r="T861" i="4"/>
  <c r="V861" i="4"/>
  <c r="X861" i="4"/>
  <c r="T923" i="4"/>
  <c r="R923" i="4"/>
  <c r="X923" i="4"/>
  <c r="V923" i="4"/>
  <c r="O314" i="4"/>
  <c r="N317" i="4"/>
  <c r="B118" i="1" l="1"/>
  <c r="R862" i="4"/>
  <c r="W862" i="4"/>
  <c r="U862" i="4"/>
  <c r="S862" i="4"/>
  <c r="R924" i="4"/>
  <c r="T924" i="4"/>
  <c r="V924" i="4"/>
  <c r="X924" i="4"/>
  <c r="T800" i="4"/>
  <c r="X800" i="4"/>
  <c r="R800" i="4"/>
  <c r="V800" i="4"/>
  <c r="X862" i="4"/>
  <c r="V862" i="4"/>
  <c r="T862" i="4"/>
  <c r="S924" i="4"/>
  <c r="U924" i="4"/>
  <c r="W924" i="4"/>
  <c r="W800" i="4"/>
  <c r="S800" i="4"/>
  <c r="U800" i="4"/>
  <c r="O317" i="4"/>
  <c r="N320" i="4"/>
  <c r="B119" i="1" l="1"/>
  <c r="W801" i="4"/>
  <c r="S801" i="4"/>
  <c r="R801" i="4"/>
  <c r="U801" i="4"/>
  <c r="V925" i="4"/>
  <c r="X925" i="4"/>
  <c r="R925" i="4"/>
  <c r="T925" i="4"/>
  <c r="X863" i="4"/>
  <c r="V863" i="4"/>
  <c r="T863" i="4"/>
  <c r="R863" i="4"/>
  <c r="V801" i="4"/>
  <c r="T801" i="4"/>
  <c r="X801" i="4"/>
  <c r="U925" i="4"/>
  <c r="W925" i="4"/>
  <c r="S925" i="4"/>
  <c r="W863" i="4"/>
  <c r="U863" i="4"/>
  <c r="S863" i="4"/>
  <c r="N323" i="4"/>
  <c r="O320" i="4"/>
  <c r="B120" i="1" l="1"/>
  <c r="X864" i="4"/>
  <c r="T864" i="4"/>
  <c r="R864" i="4"/>
  <c r="R926" i="4"/>
  <c r="T926" i="4"/>
  <c r="V926" i="4"/>
  <c r="X926" i="4"/>
  <c r="W802" i="4"/>
  <c r="U802" i="4"/>
  <c r="R802" i="4"/>
  <c r="T802" i="4"/>
  <c r="V864" i="4"/>
  <c r="W864" i="4"/>
  <c r="U864" i="4"/>
  <c r="S864" i="4"/>
  <c r="S926" i="4"/>
  <c r="U926" i="4"/>
  <c r="W926" i="4"/>
  <c r="X802" i="4"/>
  <c r="S802" i="4"/>
  <c r="V802" i="4"/>
  <c r="N326" i="4"/>
  <c r="O323" i="4"/>
  <c r="B121" i="1" l="1"/>
  <c r="W803" i="4"/>
  <c r="S803" i="4"/>
  <c r="U803" i="4"/>
  <c r="S927" i="4"/>
  <c r="U927" i="4"/>
  <c r="W927" i="4"/>
  <c r="R927" i="4"/>
  <c r="R865" i="4"/>
  <c r="T865" i="4"/>
  <c r="V865" i="4"/>
  <c r="X865" i="4"/>
  <c r="X803" i="4"/>
  <c r="V803" i="4"/>
  <c r="T803" i="4"/>
  <c r="R803" i="4"/>
  <c r="T927" i="4"/>
  <c r="V927" i="4"/>
  <c r="X927" i="4"/>
  <c r="S865" i="4"/>
  <c r="U865" i="4"/>
  <c r="W865" i="4"/>
  <c r="O326" i="4"/>
  <c r="N329" i="4"/>
  <c r="B122" i="1" l="1"/>
  <c r="W866" i="4"/>
  <c r="S866" i="4"/>
  <c r="U866" i="4"/>
  <c r="W928" i="4"/>
  <c r="R928" i="4"/>
  <c r="S928" i="4"/>
  <c r="U928" i="4"/>
  <c r="X804" i="4"/>
  <c r="T804" i="4"/>
  <c r="V804" i="4"/>
  <c r="R804" i="4"/>
  <c r="R866" i="4"/>
  <c r="X866" i="4"/>
  <c r="T866" i="4"/>
  <c r="V866" i="4"/>
  <c r="X928" i="4"/>
  <c r="T928" i="4"/>
  <c r="V928" i="4"/>
  <c r="S804" i="4"/>
  <c r="W804" i="4"/>
  <c r="U804" i="4"/>
  <c r="O329" i="4"/>
  <c r="N332" i="4"/>
  <c r="B123" i="1" l="1"/>
  <c r="R805" i="4"/>
  <c r="V805" i="4"/>
  <c r="T805" i="4"/>
  <c r="U929" i="4"/>
  <c r="S929" i="4"/>
  <c r="W929" i="4"/>
  <c r="S867" i="4"/>
  <c r="U867" i="4"/>
  <c r="W867" i="4"/>
  <c r="R867" i="4"/>
  <c r="X805" i="4"/>
  <c r="S805" i="4"/>
  <c r="U805" i="4"/>
  <c r="W805" i="4"/>
  <c r="T929" i="4"/>
  <c r="R929" i="4"/>
  <c r="X929" i="4"/>
  <c r="V929" i="4"/>
  <c r="T867" i="4"/>
  <c r="V867" i="4"/>
  <c r="X867" i="4"/>
  <c r="N335" i="4"/>
  <c r="O332" i="4"/>
  <c r="B124" i="1" l="1"/>
  <c r="W868" i="4"/>
  <c r="S868" i="4"/>
  <c r="V930" i="4"/>
  <c r="X930" i="4"/>
  <c r="R930" i="4"/>
  <c r="T930" i="4"/>
  <c r="R806" i="4"/>
  <c r="X806" i="4"/>
  <c r="S806" i="4"/>
  <c r="V806" i="4"/>
  <c r="R868" i="4"/>
  <c r="U868" i="4"/>
  <c r="X868" i="4"/>
  <c r="V868" i="4"/>
  <c r="T868" i="4"/>
  <c r="U930" i="4"/>
  <c r="W930" i="4"/>
  <c r="S930" i="4"/>
  <c r="W806" i="4"/>
  <c r="T806" i="4"/>
  <c r="U806" i="4"/>
  <c r="O335" i="4"/>
  <c r="N338" i="4"/>
  <c r="B125" i="1" l="1"/>
  <c r="U807" i="4"/>
  <c r="R807" i="4"/>
  <c r="S807" i="4"/>
  <c r="W807" i="4"/>
  <c r="R931" i="4"/>
  <c r="T931" i="4"/>
  <c r="V931" i="4"/>
  <c r="X931" i="4"/>
  <c r="W869" i="4"/>
  <c r="R869" i="4"/>
  <c r="S869" i="4"/>
  <c r="U869" i="4"/>
  <c r="X807" i="4"/>
  <c r="T807" i="4"/>
  <c r="V807" i="4"/>
  <c r="S931" i="4"/>
  <c r="U931" i="4"/>
  <c r="W931" i="4"/>
  <c r="X869" i="4"/>
  <c r="T869" i="4"/>
  <c r="V869" i="4"/>
  <c r="O338" i="4"/>
  <c r="N341" i="4"/>
  <c r="B126" i="1" l="1"/>
  <c r="E5" i="4"/>
  <c r="E6" i="4" s="1"/>
  <c r="E7" i="4" s="1"/>
  <c r="E8" i="4" s="1"/>
  <c r="E9" i="4" s="1"/>
  <c r="E10" i="4" s="1"/>
  <c r="E11" i="4" s="1"/>
  <c r="E12" i="4" s="1"/>
  <c r="E13" i="4" s="1"/>
  <c r="E14" i="4" s="1"/>
  <c r="E15" i="4" s="1"/>
  <c r="E16" i="4" s="1"/>
  <c r="E17" i="4" s="1"/>
  <c r="E18" i="4" s="1"/>
  <c r="E19" i="4" s="1"/>
  <c r="E20" i="4" s="1"/>
  <c r="E21" i="4" s="1"/>
  <c r="E22" i="4" s="1"/>
  <c r="E23" i="4" s="1"/>
  <c r="E24" i="4" s="1"/>
  <c r="E25" i="4" s="1"/>
  <c r="E26" i="4" s="1"/>
  <c r="E27" i="4" s="1"/>
  <c r="E28" i="4" s="1"/>
  <c r="E29" i="4" s="1"/>
  <c r="E30" i="4" s="1"/>
  <c r="E31" i="4" s="1"/>
  <c r="E32" i="4" s="1"/>
  <c r="E33" i="4" s="1"/>
  <c r="E34" i="4" s="1"/>
  <c r="E35" i="4" s="1"/>
  <c r="E36" i="4" s="1"/>
  <c r="E37" i="4" s="1"/>
  <c r="E38" i="4" s="1"/>
  <c r="E39" i="4" s="1"/>
  <c r="E40" i="4" s="1"/>
  <c r="E41" i="4" s="1"/>
  <c r="E42" i="4" s="1"/>
  <c r="E43" i="4" s="1"/>
  <c r="E44" i="4" s="1"/>
  <c r="E45" i="4" s="1"/>
  <c r="E46" i="4" s="1"/>
  <c r="E47" i="4" s="1"/>
  <c r="E48" i="4" s="1"/>
  <c r="E49" i="4" s="1"/>
  <c r="E50" i="4" s="1"/>
  <c r="E51" i="4" s="1"/>
  <c r="E52" i="4" s="1"/>
  <c r="E53" i="4" s="1"/>
  <c r="E54" i="4" s="1"/>
  <c r="E55" i="4" s="1"/>
  <c r="E56" i="4" s="1"/>
  <c r="E57" i="4" s="1"/>
  <c r="E58" i="4" s="1"/>
  <c r="E59" i="4" s="1"/>
  <c r="E60" i="4" s="1"/>
  <c r="E61" i="4" s="1"/>
  <c r="E62" i="4" s="1"/>
  <c r="E63" i="4" s="1"/>
  <c r="E64" i="4" s="1"/>
  <c r="E65" i="4" s="1"/>
  <c r="E66" i="4" s="1"/>
  <c r="E67" i="4" s="1"/>
  <c r="E68" i="4" s="1"/>
  <c r="E69" i="4" s="1"/>
  <c r="E70" i="4" s="1"/>
  <c r="E71" i="4" s="1"/>
  <c r="E72" i="4" s="1"/>
  <c r="E73" i="4" s="1"/>
  <c r="E74" i="4" s="1"/>
  <c r="E75" i="4" s="1"/>
  <c r="E76" i="4" s="1"/>
  <c r="E77" i="4" s="1"/>
  <c r="E78" i="4" s="1"/>
  <c r="E79" i="4" s="1"/>
  <c r="E80" i="4" s="1"/>
  <c r="E81" i="4" s="1"/>
  <c r="E82" i="4" s="1"/>
  <c r="E83" i="4" s="1"/>
  <c r="E84" i="4" s="1"/>
  <c r="E85" i="4" s="1"/>
  <c r="E86" i="4" s="1"/>
  <c r="E87" i="4" s="1"/>
  <c r="E88" i="4" s="1"/>
  <c r="E89" i="4" s="1"/>
  <c r="E90" i="4" s="1"/>
  <c r="E91" i="4" s="1"/>
  <c r="E92" i="4" s="1"/>
  <c r="E93" i="4" s="1"/>
  <c r="E94" i="4" s="1"/>
  <c r="E95" i="4" s="1"/>
  <c r="E96" i="4" s="1"/>
  <c r="E97" i="4" s="1"/>
  <c r="W870" i="4"/>
  <c r="S870" i="4"/>
  <c r="U870" i="4"/>
  <c r="R932" i="4"/>
  <c r="T932" i="4"/>
  <c r="V932" i="4"/>
  <c r="X932" i="4"/>
  <c r="V808" i="4"/>
  <c r="X808" i="4"/>
  <c r="R808" i="4"/>
  <c r="T808" i="4"/>
  <c r="R870" i="4"/>
  <c r="X870" i="4"/>
  <c r="T870" i="4"/>
  <c r="V870" i="4"/>
  <c r="S932" i="4"/>
  <c r="U932" i="4"/>
  <c r="W932" i="4"/>
  <c r="U808" i="4"/>
  <c r="W808" i="4"/>
  <c r="S808" i="4"/>
  <c r="N344" i="4"/>
  <c r="O341" i="4"/>
  <c r="B127" i="1" l="1"/>
  <c r="R809" i="4"/>
  <c r="T809" i="4"/>
  <c r="V809" i="4"/>
  <c r="X809" i="4"/>
  <c r="W933" i="4"/>
  <c r="R933" i="4"/>
  <c r="S933" i="4"/>
  <c r="U933" i="4"/>
  <c r="S871" i="4"/>
  <c r="U871" i="4"/>
  <c r="W871" i="4"/>
  <c r="R871" i="4"/>
  <c r="S809" i="4"/>
  <c r="U809" i="4"/>
  <c r="W809" i="4"/>
  <c r="X933" i="4"/>
  <c r="T933" i="4"/>
  <c r="V933" i="4"/>
  <c r="T871" i="4"/>
  <c r="V871" i="4"/>
  <c r="X871" i="4"/>
  <c r="O344" i="4"/>
  <c r="N347" i="4"/>
  <c r="B128" i="1" l="1"/>
  <c r="U872" i="4"/>
  <c r="R872" i="4"/>
  <c r="W934" i="4"/>
  <c r="R934" i="4"/>
  <c r="S934" i="4"/>
  <c r="U934" i="4"/>
  <c r="U810" i="4"/>
  <c r="S810" i="4"/>
  <c r="R810" i="4"/>
  <c r="W810" i="4"/>
  <c r="S872" i="4"/>
  <c r="W872" i="4"/>
  <c r="T872" i="4"/>
  <c r="V872" i="4"/>
  <c r="X872" i="4"/>
  <c r="X934" i="4"/>
  <c r="T934" i="4"/>
  <c r="V934" i="4"/>
  <c r="V810" i="4"/>
  <c r="T810" i="4"/>
  <c r="X810" i="4"/>
  <c r="O347" i="4"/>
  <c r="N350" i="4"/>
  <c r="B129" i="1" l="1"/>
  <c r="W811" i="4"/>
  <c r="V811" i="4"/>
  <c r="X811" i="4"/>
  <c r="U935" i="4"/>
  <c r="S935" i="4"/>
  <c r="W935" i="4"/>
  <c r="U873" i="4"/>
  <c r="S873" i="4"/>
  <c r="R873" i="4"/>
  <c r="W873" i="4"/>
  <c r="U811" i="4"/>
  <c r="S811" i="4"/>
  <c r="R811" i="4"/>
  <c r="T811" i="4"/>
  <c r="T935" i="4"/>
  <c r="R935" i="4"/>
  <c r="X935" i="4"/>
  <c r="V935" i="4"/>
  <c r="V873" i="4"/>
  <c r="T873" i="4"/>
  <c r="X873" i="4"/>
  <c r="O350" i="4"/>
  <c r="N353" i="4"/>
  <c r="B130" i="1" l="1"/>
  <c r="W874" i="4"/>
  <c r="U874" i="4"/>
  <c r="S874" i="4"/>
  <c r="T936" i="4"/>
  <c r="R936" i="4"/>
  <c r="X936" i="4"/>
  <c r="V936" i="4"/>
  <c r="S812" i="4"/>
  <c r="U812" i="4"/>
  <c r="W812" i="4"/>
  <c r="R874" i="4"/>
  <c r="X874" i="4"/>
  <c r="V874" i="4"/>
  <c r="T874" i="4"/>
  <c r="S936" i="4"/>
  <c r="W936" i="4"/>
  <c r="U936" i="4"/>
  <c r="R812" i="4"/>
  <c r="T812" i="4"/>
  <c r="V812" i="4"/>
  <c r="X812" i="4"/>
  <c r="O353" i="4"/>
  <c r="N356" i="4"/>
  <c r="B131" i="1" l="1"/>
  <c r="R813" i="4"/>
  <c r="T813" i="4"/>
  <c r="V813" i="4"/>
  <c r="X813" i="4"/>
  <c r="T937" i="4"/>
  <c r="R937" i="4"/>
  <c r="X937" i="4"/>
  <c r="V937" i="4"/>
  <c r="S875" i="4"/>
  <c r="R875" i="4"/>
  <c r="T875" i="4"/>
  <c r="U875" i="4"/>
  <c r="S937" i="4"/>
  <c r="W937" i="4"/>
  <c r="U937" i="4"/>
  <c r="X875" i="4"/>
  <c r="W875" i="4"/>
  <c r="V875" i="4"/>
  <c r="S813" i="4"/>
  <c r="U813" i="4"/>
  <c r="W813" i="4"/>
  <c r="N359" i="4"/>
  <c r="O356" i="4"/>
  <c r="B132" i="1" l="1"/>
  <c r="S876" i="4"/>
  <c r="U876" i="4"/>
  <c r="W876" i="4"/>
  <c r="R876" i="4"/>
  <c r="R938" i="4"/>
  <c r="T938" i="4"/>
  <c r="V938" i="4"/>
  <c r="X938" i="4"/>
  <c r="X814" i="4"/>
  <c r="V814" i="4"/>
  <c r="T814" i="4"/>
  <c r="R814" i="4"/>
  <c r="W814" i="4"/>
  <c r="U814" i="4"/>
  <c r="S814" i="4"/>
  <c r="T876" i="4"/>
  <c r="V876" i="4"/>
  <c r="X876" i="4"/>
  <c r="S938" i="4"/>
  <c r="U938" i="4"/>
  <c r="W938" i="4"/>
  <c r="O359" i="4"/>
  <c r="N362" i="4"/>
  <c r="B133" i="1" l="1"/>
  <c r="R815" i="4"/>
  <c r="T815" i="4"/>
  <c r="V815" i="4"/>
  <c r="X815" i="4"/>
  <c r="W939" i="4"/>
  <c r="R939" i="4"/>
  <c r="S939" i="4"/>
  <c r="U939" i="4"/>
  <c r="R877" i="4"/>
  <c r="W877" i="4"/>
  <c r="U877" i="4"/>
  <c r="S877" i="4"/>
  <c r="X939" i="4"/>
  <c r="T939" i="4"/>
  <c r="V939" i="4"/>
  <c r="X877" i="4"/>
  <c r="V877" i="4"/>
  <c r="T877" i="4"/>
  <c r="S815" i="4"/>
  <c r="U815" i="4"/>
  <c r="W815" i="4"/>
  <c r="O362" i="4"/>
  <c r="N365" i="4"/>
  <c r="B134" i="1" l="1"/>
  <c r="S878" i="4"/>
  <c r="U878" i="4"/>
  <c r="W878" i="4"/>
  <c r="R878" i="4"/>
  <c r="V940" i="4"/>
  <c r="X940" i="4"/>
  <c r="U940" i="4"/>
  <c r="T940" i="4"/>
  <c r="X816" i="4"/>
  <c r="W816" i="4"/>
  <c r="V816" i="4"/>
  <c r="R816" i="4"/>
  <c r="T816" i="4"/>
  <c r="U816" i="4"/>
  <c r="S816" i="4"/>
  <c r="T878" i="4"/>
  <c r="V878" i="4"/>
  <c r="X878" i="4"/>
  <c r="W940" i="4"/>
  <c r="S940" i="4"/>
  <c r="R940" i="4"/>
  <c r="O365" i="4"/>
  <c r="N368" i="4"/>
  <c r="B135" i="1" l="1"/>
  <c r="U817" i="4"/>
  <c r="S817" i="4"/>
  <c r="R817" i="4"/>
  <c r="W817" i="4"/>
  <c r="W941" i="4"/>
  <c r="U941" i="4"/>
  <c r="S941" i="4"/>
  <c r="U879" i="4"/>
  <c r="S879" i="4"/>
  <c r="R879" i="4"/>
  <c r="W879" i="4"/>
  <c r="X941" i="4"/>
  <c r="V941" i="4"/>
  <c r="T941" i="4"/>
  <c r="R941" i="4"/>
  <c r="V879" i="4"/>
  <c r="T879" i="4"/>
  <c r="X879" i="4"/>
  <c r="V817" i="4"/>
  <c r="T817" i="4"/>
  <c r="X817" i="4"/>
  <c r="O368" i="4"/>
  <c r="N371" i="4"/>
  <c r="B136" i="1" l="1"/>
  <c r="S880" i="4"/>
  <c r="R880" i="4"/>
  <c r="T880" i="4"/>
  <c r="U880" i="4"/>
  <c r="V942" i="4"/>
  <c r="X942" i="4"/>
  <c r="R942" i="4"/>
  <c r="T942" i="4"/>
  <c r="W818" i="4"/>
  <c r="S818" i="4"/>
  <c r="U818" i="4"/>
  <c r="V818" i="4"/>
  <c r="X818" i="4"/>
  <c r="R818" i="4"/>
  <c r="T818" i="4"/>
  <c r="X880" i="4"/>
  <c r="W880" i="4"/>
  <c r="V880" i="4"/>
  <c r="U942" i="4"/>
  <c r="W942" i="4"/>
  <c r="S942" i="4"/>
  <c r="O371" i="4"/>
  <c r="N374" i="4"/>
  <c r="B137" i="1" l="1"/>
  <c r="X819" i="4"/>
  <c r="V819" i="4"/>
  <c r="T819" i="4"/>
  <c r="R819" i="4"/>
  <c r="V943" i="4"/>
  <c r="X943" i="4"/>
  <c r="R943" i="4"/>
  <c r="T943" i="4"/>
  <c r="W881" i="4"/>
  <c r="R881" i="4"/>
  <c r="S881" i="4"/>
  <c r="U881" i="4"/>
  <c r="U943" i="4"/>
  <c r="W943" i="4"/>
  <c r="S943" i="4"/>
  <c r="X881" i="4"/>
  <c r="T881" i="4"/>
  <c r="V881" i="4"/>
  <c r="W819" i="4"/>
  <c r="U819" i="4"/>
  <c r="S819" i="4"/>
  <c r="O374" i="4"/>
  <c r="N377" i="4"/>
  <c r="B138" i="1" l="1"/>
  <c r="X882" i="4"/>
  <c r="R882" i="4"/>
  <c r="T882" i="4"/>
  <c r="T944" i="4"/>
  <c r="R944" i="4"/>
  <c r="X944" i="4"/>
  <c r="V944" i="4"/>
  <c r="T820" i="4"/>
  <c r="R820" i="4"/>
  <c r="X820" i="4"/>
  <c r="V820" i="4"/>
  <c r="S820" i="4"/>
  <c r="W820" i="4"/>
  <c r="U820" i="4"/>
  <c r="W882" i="4"/>
  <c r="V882" i="4"/>
  <c r="S882" i="4"/>
  <c r="U882" i="4"/>
  <c r="U944" i="4"/>
  <c r="S944" i="4"/>
  <c r="W944" i="4"/>
  <c r="O377" i="4"/>
  <c r="N380" i="4"/>
  <c r="B139" i="1" l="1"/>
  <c r="V821" i="4"/>
  <c r="X821" i="4"/>
  <c r="R821" i="4"/>
  <c r="T821" i="4"/>
  <c r="W883" i="4"/>
  <c r="R883" i="4"/>
  <c r="S883" i="4"/>
  <c r="U883" i="4"/>
  <c r="U945" i="4"/>
  <c r="S945" i="4"/>
  <c r="R945" i="4"/>
  <c r="W945" i="4"/>
  <c r="V945" i="4"/>
  <c r="T945" i="4"/>
  <c r="X945" i="4"/>
  <c r="W821" i="4"/>
  <c r="S821" i="4"/>
  <c r="U821" i="4"/>
  <c r="X883" i="4"/>
  <c r="T883" i="4"/>
  <c r="V883" i="4"/>
  <c r="O380" i="4"/>
  <c r="N383" i="4"/>
  <c r="B140" i="1" l="1"/>
  <c r="W946" i="4"/>
  <c r="R946" i="4"/>
  <c r="S946" i="4"/>
  <c r="U946" i="4"/>
  <c r="T884" i="4"/>
  <c r="R884" i="4"/>
  <c r="X884" i="4"/>
  <c r="V884" i="4"/>
  <c r="R822" i="4"/>
  <c r="W822" i="4"/>
  <c r="U822" i="4"/>
  <c r="S822" i="4"/>
  <c r="S884" i="4"/>
  <c r="W884" i="4"/>
  <c r="U884" i="4"/>
  <c r="X822" i="4"/>
  <c r="V822" i="4"/>
  <c r="T822" i="4"/>
  <c r="X946" i="4"/>
  <c r="T946" i="4"/>
  <c r="V946" i="4"/>
  <c r="O383" i="4"/>
  <c r="N386" i="4"/>
  <c r="B141" i="1" l="1"/>
  <c r="U823" i="4"/>
  <c r="S823" i="4"/>
  <c r="R823" i="4"/>
  <c r="W823" i="4"/>
  <c r="R885" i="4"/>
  <c r="T885" i="4"/>
  <c r="V885" i="4"/>
  <c r="X885" i="4"/>
  <c r="U947" i="4"/>
  <c r="S947" i="4"/>
  <c r="W947" i="4"/>
  <c r="T947" i="4"/>
  <c r="R947" i="4"/>
  <c r="X947" i="4"/>
  <c r="V947" i="4"/>
  <c r="V823" i="4"/>
  <c r="T823" i="4"/>
  <c r="X823" i="4"/>
  <c r="S885" i="4"/>
  <c r="U885" i="4"/>
  <c r="W885" i="4"/>
  <c r="O386" i="4"/>
  <c r="N389" i="4"/>
  <c r="B142" i="1" l="1"/>
  <c r="X948" i="4"/>
  <c r="W948" i="4"/>
  <c r="T948" i="4"/>
  <c r="R948" i="4"/>
  <c r="V886" i="4"/>
  <c r="X886" i="4"/>
  <c r="R886" i="4"/>
  <c r="T886" i="4"/>
  <c r="S824" i="4"/>
  <c r="W824" i="4"/>
  <c r="T824" i="4"/>
  <c r="R824" i="4"/>
  <c r="U886" i="4"/>
  <c r="W886" i="4"/>
  <c r="S886" i="4"/>
  <c r="U824" i="4"/>
  <c r="V824" i="4"/>
  <c r="X824" i="4"/>
  <c r="V948" i="4"/>
  <c r="U948" i="4"/>
  <c r="S948" i="4"/>
  <c r="O389" i="4"/>
  <c r="N392" i="4"/>
  <c r="B143" i="1" l="1"/>
  <c r="R949" i="4"/>
  <c r="V949" i="4"/>
  <c r="T949" i="4"/>
  <c r="U949" i="4"/>
  <c r="X949" i="4"/>
  <c r="S825" i="4"/>
  <c r="U825" i="4"/>
  <c r="W825" i="4"/>
  <c r="T887" i="4"/>
  <c r="R887" i="4"/>
  <c r="V887" i="4"/>
  <c r="S949" i="4"/>
  <c r="W949" i="4"/>
  <c r="R825" i="4"/>
  <c r="T825" i="4"/>
  <c r="V825" i="4"/>
  <c r="X825" i="4"/>
  <c r="U887" i="4"/>
  <c r="W887" i="4"/>
  <c r="X887" i="4"/>
  <c r="S887" i="4"/>
  <c r="O392" i="4"/>
  <c r="N395" i="4"/>
  <c r="B144" i="1" l="1"/>
  <c r="S950" i="4"/>
  <c r="V950" i="4"/>
  <c r="U950" i="4"/>
  <c r="R888" i="4"/>
  <c r="V888" i="4"/>
  <c r="S888" i="4"/>
  <c r="U888" i="4"/>
  <c r="V826" i="4"/>
  <c r="W826" i="4"/>
  <c r="R826" i="4"/>
  <c r="T826" i="4"/>
  <c r="X950" i="4"/>
  <c r="W950" i="4"/>
  <c r="T950" i="4"/>
  <c r="R950" i="4"/>
  <c r="T888" i="4"/>
  <c r="X888" i="4"/>
  <c r="W888" i="4"/>
  <c r="X826" i="4"/>
  <c r="S826" i="4"/>
  <c r="U826" i="4"/>
  <c r="O395" i="4"/>
  <c r="N398" i="4"/>
  <c r="B145" i="1" l="1"/>
  <c r="T827" i="4"/>
  <c r="V827" i="4"/>
  <c r="X827" i="4"/>
  <c r="V889" i="4"/>
  <c r="S889" i="4"/>
  <c r="U889" i="4"/>
  <c r="W889" i="4"/>
  <c r="S951" i="4"/>
  <c r="U951" i="4"/>
  <c r="W951" i="4"/>
  <c r="R951" i="4"/>
  <c r="S827" i="4"/>
  <c r="U827" i="4"/>
  <c r="W827" i="4"/>
  <c r="R827" i="4"/>
  <c r="T889" i="4"/>
  <c r="X889" i="4"/>
  <c r="R889" i="4"/>
  <c r="T951" i="4"/>
  <c r="V951" i="4"/>
  <c r="X951" i="4"/>
  <c r="O398" i="4"/>
  <c r="N401" i="4"/>
  <c r="B146" i="1" l="1"/>
  <c r="S952" i="4"/>
  <c r="V952" i="4"/>
  <c r="T952" i="4"/>
  <c r="AR1007" i="4"/>
  <c r="AF1010" i="4"/>
  <c r="AH1010" i="4"/>
  <c r="AT1007" i="4"/>
  <c r="AV1007" i="4"/>
  <c r="AJ1010" i="4"/>
  <c r="AQ1007" i="4"/>
  <c r="AE1010" i="4"/>
  <c r="R890" i="4"/>
  <c r="W890" i="4"/>
  <c r="S890" i="4"/>
  <c r="U890" i="4"/>
  <c r="V828" i="4"/>
  <c r="R828" i="4"/>
  <c r="T828" i="4"/>
  <c r="U952" i="4"/>
  <c r="W952" i="4"/>
  <c r="R952" i="4"/>
  <c r="X952" i="4"/>
  <c r="AG1010" i="4"/>
  <c r="AS1007" i="4"/>
  <c r="AU1007" i="4"/>
  <c r="AI1010" i="4"/>
  <c r="AL1010" i="4"/>
  <c r="AW1007" i="4"/>
  <c r="X890" i="4"/>
  <c r="V890" i="4"/>
  <c r="T890" i="4"/>
  <c r="X828" i="4"/>
  <c r="W828" i="4"/>
  <c r="S828" i="4"/>
  <c r="U828" i="4"/>
  <c r="O401" i="4"/>
  <c r="N404" i="4"/>
  <c r="B147" i="1" l="1"/>
  <c r="W891" i="4"/>
  <c r="R891" i="4"/>
  <c r="U891" i="4"/>
  <c r="S891" i="4"/>
  <c r="AV1008" i="4"/>
  <c r="AJ1011" i="4"/>
  <c r="AQ1008" i="4"/>
  <c r="AE1011" i="4"/>
  <c r="AR1008" i="4"/>
  <c r="AF1011" i="4"/>
  <c r="AH1011" i="4"/>
  <c r="AT1008" i="4"/>
  <c r="S829" i="4"/>
  <c r="U829" i="4"/>
  <c r="W829" i="4"/>
  <c r="S953" i="4"/>
  <c r="U953" i="4"/>
  <c r="W953" i="4"/>
  <c r="X891" i="4"/>
  <c r="T891" i="4"/>
  <c r="V891" i="4"/>
  <c r="AW1008" i="4"/>
  <c r="AL1011" i="4"/>
  <c r="AS1008" i="4"/>
  <c r="AG1011" i="4"/>
  <c r="AU1008" i="4"/>
  <c r="AI1011" i="4"/>
  <c r="R829" i="4"/>
  <c r="T829" i="4"/>
  <c r="V829" i="4"/>
  <c r="X829" i="4"/>
  <c r="R953" i="4"/>
  <c r="T953" i="4"/>
  <c r="V953" i="4"/>
  <c r="X953" i="4"/>
  <c r="O404" i="4"/>
  <c r="N407" i="4"/>
  <c r="B148" i="1" l="1"/>
  <c r="AQ1009" i="4"/>
  <c r="AE1012" i="4"/>
  <c r="AJ1012" i="4"/>
  <c r="AV1009" i="4"/>
  <c r="AT1009" i="4"/>
  <c r="AH1012" i="4"/>
  <c r="AF1012" i="4"/>
  <c r="AR1009" i="4"/>
  <c r="X892" i="4"/>
  <c r="V892" i="4"/>
  <c r="T892" i="4"/>
  <c r="W954" i="4"/>
  <c r="U954" i="4"/>
  <c r="S954" i="4"/>
  <c r="AW1009" i="4"/>
  <c r="AL1012" i="4"/>
  <c r="AU1009" i="4"/>
  <c r="AI1012" i="4"/>
  <c r="AG1012" i="4"/>
  <c r="AS1009" i="4"/>
  <c r="R892" i="4"/>
  <c r="U892" i="4"/>
  <c r="W892" i="4"/>
  <c r="S892" i="4"/>
  <c r="X954" i="4"/>
  <c r="V954" i="4"/>
  <c r="T954" i="4"/>
  <c r="R954" i="4"/>
  <c r="O407" i="4"/>
  <c r="N410" i="4"/>
  <c r="B149" i="1" l="1"/>
  <c r="T955" i="4"/>
  <c r="V955" i="4"/>
  <c r="X955" i="4"/>
  <c r="V893" i="4"/>
  <c r="T893" i="4"/>
  <c r="X893" i="4"/>
  <c r="AI1013" i="4"/>
  <c r="AU1010" i="4"/>
  <c r="AW1010" i="4"/>
  <c r="AL1013" i="4"/>
  <c r="AE1013" i="4"/>
  <c r="AQ1010" i="4"/>
  <c r="AS1010" i="4"/>
  <c r="AG1013" i="4"/>
  <c r="W955" i="4"/>
  <c r="U955" i="4"/>
  <c r="R955" i="4"/>
  <c r="S955" i="4"/>
  <c r="W893" i="4"/>
  <c r="U893" i="4"/>
  <c r="R893" i="4"/>
  <c r="S893" i="4"/>
  <c r="AT1010" i="4"/>
  <c r="V1010" i="4" s="1"/>
  <c r="AH1013" i="4"/>
  <c r="AV1010" i="4"/>
  <c r="X1010" i="4" s="1"/>
  <c r="AJ1013" i="4"/>
  <c r="AR1010" i="4"/>
  <c r="T1010" i="4" s="1"/>
  <c r="AF1013" i="4"/>
  <c r="N413" i="4"/>
  <c r="O410" i="4"/>
  <c r="B150" i="1" l="1"/>
  <c r="W1010" i="4"/>
  <c r="U1010" i="4"/>
  <c r="AU1011" i="4"/>
  <c r="V1011" i="4" s="1"/>
  <c r="AI1014" i="4"/>
  <c r="AL1014" i="4"/>
  <c r="AW1011" i="4"/>
  <c r="X1011" i="4" s="1"/>
  <c r="AQ1011" i="4"/>
  <c r="R1011" i="4" s="1"/>
  <c r="AE1014" i="4"/>
  <c r="AS1011" i="4"/>
  <c r="T1011" i="4" s="1"/>
  <c r="AG1014" i="4"/>
  <c r="Y1011" i="4"/>
  <c r="Y1010" i="4"/>
  <c r="Y1012" i="4"/>
  <c r="R894" i="4"/>
  <c r="T894" i="4"/>
  <c r="X894" i="4"/>
  <c r="X956" i="4"/>
  <c r="V956" i="4"/>
  <c r="T956" i="4"/>
  <c r="R956" i="4"/>
  <c r="AT1011" i="4"/>
  <c r="U1011" i="4" s="1"/>
  <c r="AH1014" i="4"/>
  <c r="AJ1014" i="4"/>
  <c r="AV1011" i="4"/>
  <c r="W1011" i="4" s="1"/>
  <c r="AR1011" i="4"/>
  <c r="S1011" i="4" s="1"/>
  <c r="AF1014" i="4"/>
  <c r="R1010" i="4"/>
  <c r="S1010" i="4"/>
  <c r="U894" i="4"/>
  <c r="W894" i="4"/>
  <c r="V894" i="4"/>
  <c r="S894" i="4"/>
  <c r="W956" i="4"/>
  <c r="U956" i="4"/>
  <c r="S956" i="4"/>
  <c r="O413" i="4"/>
  <c r="N416" i="4"/>
  <c r="B151" i="1" l="1"/>
  <c r="R957" i="4"/>
  <c r="U957" i="4"/>
  <c r="AQ1012" i="4"/>
  <c r="R1012" i="4" s="1"/>
  <c r="AE1015" i="4"/>
  <c r="AS1012" i="4"/>
  <c r="T1012" i="4" s="1"/>
  <c r="AG1015" i="4"/>
  <c r="AU1012" i="4"/>
  <c r="V1012" i="4" s="1"/>
  <c r="AI1015" i="4"/>
  <c r="AW1012" i="4"/>
  <c r="X1012" i="4" s="1"/>
  <c r="AL1015" i="4"/>
  <c r="R895" i="4"/>
  <c r="X895" i="4"/>
  <c r="T895" i="4"/>
  <c r="W957" i="4"/>
  <c r="S957" i="4"/>
  <c r="X957" i="4"/>
  <c r="V957" i="4"/>
  <c r="T957" i="4"/>
  <c r="AF1015" i="4"/>
  <c r="AR1012" i="4"/>
  <c r="S1012" i="4" s="1"/>
  <c r="AT1012" i="4"/>
  <c r="U1012" i="4" s="1"/>
  <c r="AH1015" i="4"/>
  <c r="AV1012" i="4"/>
  <c r="W1012" i="4" s="1"/>
  <c r="AJ1015" i="4"/>
  <c r="W895" i="4"/>
  <c r="U895" i="4"/>
  <c r="S895" i="4"/>
  <c r="V895" i="4"/>
  <c r="O416" i="4"/>
  <c r="N419" i="4"/>
  <c r="B152" i="1" l="1"/>
  <c r="AJ1016" i="4"/>
  <c r="AV1013" i="4"/>
  <c r="AF1016" i="4"/>
  <c r="AR1013" i="4"/>
  <c r="S958" i="4"/>
  <c r="U958" i="4"/>
  <c r="W958" i="4"/>
  <c r="R958" i="4"/>
  <c r="W896" i="4"/>
  <c r="R896" i="4"/>
  <c r="U896" i="4"/>
  <c r="S896" i="4"/>
  <c r="AQ1013" i="4"/>
  <c r="AE1016" i="4"/>
  <c r="AT1013" i="4"/>
  <c r="AH1016" i="4"/>
  <c r="AW1013" i="4"/>
  <c r="AL1016" i="4"/>
  <c r="AU1013" i="4"/>
  <c r="W1013" i="4" s="1"/>
  <c r="AI1016" i="4"/>
  <c r="AS1013" i="4"/>
  <c r="AG1016" i="4"/>
  <c r="T958" i="4"/>
  <c r="V958" i="4"/>
  <c r="X958" i="4"/>
  <c r="X896" i="4"/>
  <c r="T896" i="4"/>
  <c r="V896" i="4"/>
  <c r="O419" i="4"/>
  <c r="N422" i="4"/>
  <c r="B153" i="1" l="1"/>
  <c r="U1013" i="4"/>
  <c r="T1013" i="4"/>
  <c r="V1013" i="4"/>
  <c r="X1013" i="4"/>
  <c r="V897" i="4"/>
  <c r="T897" i="4"/>
  <c r="X897" i="4"/>
  <c r="T959" i="4"/>
  <c r="R959" i="4"/>
  <c r="X959" i="4"/>
  <c r="V959" i="4"/>
  <c r="Y1014" i="4"/>
  <c r="Y1013" i="4"/>
  <c r="Y1015" i="4"/>
  <c r="AQ1014" i="4"/>
  <c r="R1014" i="4" s="1"/>
  <c r="AE1017" i="4"/>
  <c r="AV1014" i="4"/>
  <c r="W1014" i="4" s="1"/>
  <c r="AJ1017" i="4"/>
  <c r="AH1017" i="4"/>
  <c r="AT1014" i="4"/>
  <c r="U1014" i="4" s="1"/>
  <c r="AF1017" i="4"/>
  <c r="AR1014" i="4"/>
  <c r="S1014" i="4" s="1"/>
  <c r="R1013" i="4"/>
  <c r="S1013" i="4"/>
  <c r="S897" i="4"/>
  <c r="U897" i="4"/>
  <c r="R897" i="4"/>
  <c r="W897" i="4"/>
  <c r="U959" i="4"/>
  <c r="S959" i="4"/>
  <c r="W959" i="4"/>
  <c r="AW1014" i="4"/>
  <c r="X1014" i="4" s="1"/>
  <c r="AL1017" i="4"/>
  <c r="AI1017" i="4"/>
  <c r="AU1014" i="4"/>
  <c r="V1014" i="4" s="1"/>
  <c r="AS1014" i="4"/>
  <c r="T1014" i="4" s="1"/>
  <c r="AG1017" i="4"/>
  <c r="O422" i="4"/>
  <c r="N425" i="4"/>
  <c r="B154" i="1" l="1"/>
  <c r="AQ1015" i="4"/>
  <c r="R1015" i="4" s="1"/>
  <c r="AE1018" i="4"/>
  <c r="AV1015" i="4"/>
  <c r="W1015" i="4" s="1"/>
  <c r="AJ1018" i="4"/>
  <c r="AH1018" i="4"/>
  <c r="AT1015" i="4"/>
  <c r="U1015" i="4" s="1"/>
  <c r="AR1015" i="4"/>
  <c r="S1015" i="4" s="1"/>
  <c r="AF1018" i="4"/>
  <c r="V960" i="4"/>
  <c r="X960" i="4"/>
  <c r="R960" i="4"/>
  <c r="T960" i="4"/>
  <c r="W898" i="4"/>
  <c r="S898" i="4"/>
  <c r="R898" i="4"/>
  <c r="U898" i="4"/>
  <c r="AL1018" i="4"/>
  <c r="AW1015" i="4"/>
  <c r="X1015" i="4" s="1"/>
  <c r="AI1018" i="4"/>
  <c r="AU1015" i="4"/>
  <c r="V1015" i="4" s="1"/>
  <c r="AG1018" i="4"/>
  <c r="AS1015" i="4"/>
  <c r="T1015" i="4" s="1"/>
  <c r="U960" i="4"/>
  <c r="W960" i="4"/>
  <c r="S960" i="4"/>
  <c r="V898" i="4"/>
  <c r="T898" i="4"/>
  <c r="X898" i="4"/>
  <c r="O425" i="4"/>
  <c r="N428" i="4"/>
  <c r="B155" i="1" l="1"/>
  <c r="V899" i="4"/>
  <c r="R899" i="4"/>
  <c r="T899" i="4"/>
  <c r="X899" i="4"/>
  <c r="U961" i="4"/>
  <c r="W961" i="4"/>
  <c r="S961" i="4"/>
  <c r="AL1019" i="4"/>
  <c r="AW1016" i="4"/>
  <c r="AI1019" i="4"/>
  <c r="AU1016" i="4"/>
  <c r="AS1016" i="4"/>
  <c r="AG1019" i="4"/>
  <c r="AE1019" i="4"/>
  <c r="AQ1016" i="4"/>
  <c r="S899" i="4"/>
  <c r="U899" i="4"/>
  <c r="W899" i="4"/>
  <c r="V961" i="4"/>
  <c r="X961" i="4"/>
  <c r="R961" i="4"/>
  <c r="T961" i="4"/>
  <c r="AJ1019" i="4"/>
  <c r="AV1016" i="4"/>
  <c r="AT1016" i="4"/>
  <c r="V1016" i="4" s="1"/>
  <c r="AH1019" i="4"/>
  <c r="AF1019" i="4"/>
  <c r="AR1016" i="4"/>
  <c r="T1016" i="4" s="1"/>
  <c r="O428" i="4"/>
  <c r="N431" i="4"/>
  <c r="B156" i="1" l="1"/>
  <c r="W1016" i="4"/>
  <c r="U1016" i="4"/>
  <c r="X1016" i="4"/>
  <c r="AT1017" i="4"/>
  <c r="U1017" i="4" s="1"/>
  <c r="AH1020" i="4"/>
  <c r="AV1017" i="4"/>
  <c r="W1017" i="4" s="1"/>
  <c r="AJ1020" i="4"/>
  <c r="AR1017" i="4"/>
  <c r="S1017" i="4" s="1"/>
  <c r="AF1020" i="4"/>
  <c r="V900" i="4"/>
  <c r="R900" i="4"/>
  <c r="X900" i="4"/>
  <c r="T900" i="4"/>
  <c r="R1016" i="4"/>
  <c r="S1016" i="4"/>
  <c r="Y1018" i="4"/>
  <c r="Y1017" i="4"/>
  <c r="Y1016" i="4"/>
  <c r="W962" i="4"/>
  <c r="S962" i="4"/>
  <c r="U962" i="4"/>
  <c r="AU1017" i="4"/>
  <c r="V1017" i="4" s="1"/>
  <c r="AI1020" i="4"/>
  <c r="AW1017" i="4"/>
  <c r="X1017" i="4" s="1"/>
  <c r="AL1020" i="4"/>
  <c r="AQ1017" i="4"/>
  <c r="R1017" i="4" s="1"/>
  <c r="AE1020" i="4"/>
  <c r="AS1017" i="4"/>
  <c r="T1017" i="4" s="1"/>
  <c r="AG1020" i="4"/>
  <c r="W900" i="4"/>
  <c r="U900" i="4"/>
  <c r="S900" i="4"/>
  <c r="V962" i="4"/>
  <c r="X962" i="4"/>
  <c r="R962" i="4"/>
  <c r="T962" i="4"/>
  <c r="O431" i="4"/>
  <c r="N434" i="4"/>
  <c r="B157" i="1" l="1"/>
  <c r="F5" i="4"/>
  <c r="F6" i="4" s="1"/>
  <c r="F7" i="4" s="1"/>
  <c r="F8" i="4" s="1"/>
  <c r="F9" i="4" s="1"/>
  <c r="F10" i="4" s="1"/>
  <c r="F11" i="4" s="1"/>
  <c r="F12" i="4" s="1"/>
  <c r="F13" i="4" s="1"/>
  <c r="F14" i="4" s="1"/>
  <c r="F15" i="4" s="1"/>
  <c r="F16" i="4" s="1"/>
  <c r="F17" i="4" s="1"/>
  <c r="F18" i="4" s="1"/>
  <c r="F19" i="4" s="1"/>
  <c r="F20" i="4" s="1"/>
  <c r="F21" i="4" s="1"/>
  <c r="F22" i="4" s="1"/>
  <c r="F23" i="4" s="1"/>
  <c r="F24" i="4" s="1"/>
  <c r="F25" i="4" s="1"/>
  <c r="F26" i="4" s="1"/>
  <c r="F27" i="4" s="1"/>
  <c r="F28" i="4" s="1"/>
  <c r="F29" i="4" s="1"/>
  <c r="F30" i="4" s="1"/>
  <c r="F31" i="4" s="1"/>
  <c r="F32" i="4" s="1"/>
  <c r="F33" i="4" s="1"/>
  <c r="F34" i="4" s="1"/>
  <c r="F35" i="4" s="1"/>
  <c r="F36" i="4" s="1"/>
  <c r="F37" i="4" s="1"/>
  <c r="F38" i="4" s="1"/>
  <c r="F39" i="4" s="1"/>
  <c r="F40" i="4" s="1"/>
  <c r="F41" i="4" s="1"/>
  <c r="F42" i="4" s="1"/>
  <c r="F43" i="4" s="1"/>
  <c r="F44" i="4" s="1"/>
  <c r="F45" i="4" s="1"/>
  <c r="F46" i="4" s="1"/>
  <c r="F47" i="4" s="1"/>
  <c r="F48" i="4" s="1"/>
  <c r="F49" i="4" s="1"/>
  <c r="F50" i="4" s="1"/>
  <c r="F51" i="4" s="1"/>
  <c r="F52" i="4" s="1"/>
  <c r="F53" i="4" s="1"/>
  <c r="F54" i="4" s="1"/>
  <c r="F55" i="4" s="1"/>
  <c r="F56" i="4" s="1"/>
  <c r="F57" i="4" s="1"/>
  <c r="F58" i="4" s="1"/>
  <c r="F59" i="4" s="1"/>
  <c r="F60" i="4" s="1"/>
  <c r="F61" i="4" s="1"/>
  <c r="F62" i="4" s="1"/>
  <c r="F63" i="4" s="1"/>
  <c r="F64" i="4" s="1"/>
  <c r="F65" i="4" s="1"/>
  <c r="F66" i="4" s="1"/>
  <c r="F67" i="4" s="1"/>
  <c r="F68" i="4" s="1"/>
  <c r="F69" i="4" s="1"/>
  <c r="F70" i="4" s="1"/>
  <c r="F71" i="4" s="1"/>
  <c r="F72" i="4" s="1"/>
  <c r="F73" i="4" s="1"/>
  <c r="F74" i="4" s="1"/>
  <c r="F75" i="4" s="1"/>
  <c r="F76" i="4" s="1"/>
  <c r="F77" i="4" s="1"/>
  <c r="F78" i="4" s="1"/>
  <c r="F79" i="4" s="1"/>
  <c r="F80" i="4" s="1"/>
  <c r="F81" i="4" s="1"/>
  <c r="F82" i="4" s="1"/>
  <c r="F83" i="4" s="1"/>
  <c r="F84" i="4" s="1"/>
  <c r="F85" i="4" s="1"/>
  <c r="F86" i="4" s="1"/>
  <c r="F87" i="4" s="1"/>
  <c r="F88" i="4" s="1"/>
  <c r="F89" i="4" s="1"/>
  <c r="F90" i="4" s="1"/>
  <c r="F91" i="4" s="1"/>
  <c r="F92" i="4" s="1"/>
  <c r="F93" i="4" s="1"/>
  <c r="F94" i="4" s="1"/>
  <c r="F95" i="4" s="1"/>
  <c r="F96" i="4" s="1"/>
  <c r="F97" i="4" s="1"/>
  <c r="T901" i="4"/>
  <c r="V901" i="4"/>
  <c r="X901" i="4"/>
  <c r="S963" i="4"/>
  <c r="W963" i="4"/>
  <c r="U963" i="4"/>
  <c r="AQ1018" i="4"/>
  <c r="R1018" i="4" s="1"/>
  <c r="AE1021" i="4"/>
  <c r="AG1021" i="4"/>
  <c r="AS1018" i="4"/>
  <c r="T1018" i="4" s="1"/>
  <c r="AU1018" i="4"/>
  <c r="V1018" i="4" s="1"/>
  <c r="AI1021" i="4"/>
  <c r="AW1018" i="4"/>
  <c r="X1018" i="4" s="1"/>
  <c r="AL1021" i="4"/>
  <c r="S901" i="4"/>
  <c r="U901" i="4"/>
  <c r="W901" i="4"/>
  <c r="R901" i="4"/>
  <c r="T963" i="4"/>
  <c r="R963" i="4"/>
  <c r="X963" i="4"/>
  <c r="V963" i="4"/>
  <c r="AF1021" i="4"/>
  <c r="AR1018" i="4"/>
  <c r="S1018" i="4" s="1"/>
  <c r="AH1021" i="4"/>
  <c r="AT1018" i="4"/>
  <c r="U1018" i="4" s="1"/>
  <c r="AV1018" i="4"/>
  <c r="W1018" i="4" s="1"/>
  <c r="AJ1021" i="4"/>
  <c r="O434" i="4"/>
  <c r="N437" i="4"/>
  <c r="B158" i="1" l="1"/>
  <c r="AV1019" i="4"/>
  <c r="AJ1022" i="4"/>
  <c r="AH1022" i="4"/>
  <c r="AT1019" i="4"/>
  <c r="AF1022" i="4"/>
  <c r="AR1019" i="4"/>
  <c r="R964" i="4"/>
  <c r="T964" i="4"/>
  <c r="V964" i="4"/>
  <c r="X964" i="4"/>
  <c r="T902" i="4"/>
  <c r="R902" i="4"/>
  <c r="X902" i="4"/>
  <c r="V902" i="4"/>
  <c r="AQ1019" i="4"/>
  <c r="AE1022" i="4"/>
  <c r="AW1019" i="4"/>
  <c r="AL1022" i="4"/>
  <c r="AU1019" i="4"/>
  <c r="W1019" i="4" s="1"/>
  <c r="AI1022" i="4"/>
  <c r="AG1022" i="4"/>
  <c r="AS1019" i="4"/>
  <c r="U1019" i="4" s="1"/>
  <c r="S964" i="4"/>
  <c r="U964" i="4"/>
  <c r="W964" i="4"/>
  <c r="S902" i="4"/>
  <c r="W902" i="4"/>
  <c r="U902" i="4"/>
  <c r="O437" i="4"/>
  <c r="N440" i="4"/>
  <c r="B159" i="1" l="1"/>
  <c r="T1019" i="4"/>
  <c r="V1019" i="4"/>
  <c r="X1019" i="4"/>
  <c r="R903" i="4"/>
  <c r="S903" i="4"/>
  <c r="R965" i="4"/>
  <c r="T965" i="4"/>
  <c r="V965" i="4"/>
  <c r="X965" i="4"/>
  <c r="Y1020" i="4"/>
  <c r="Y1019" i="4"/>
  <c r="Y1021" i="4"/>
  <c r="AV1020" i="4"/>
  <c r="W1020" i="4" s="1"/>
  <c r="AJ1023" i="4"/>
  <c r="AE1023" i="4"/>
  <c r="AQ1020" i="4"/>
  <c r="R1020" i="4" s="1"/>
  <c r="AF1023" i="4"/>
  <c r="AR1020" i="4"/>
  <c r="S1020" i="4" s="1"/>
  <c r="AH1023" i="4"/>
  <c r="AT1020" i="4"/>
  <c r="U1020" i="4" s="1"/>
  <c r="R1019" i="4"/>
  <c r="S1019" i="4"/>
  <c r="T903" i="4"/>
  <c r="V903" i="4"/>
  <c r="X903" i="4"/>
  <c r="W903" i="4"/>
  <c r="U903" i="4"/>
  <c r="S965" i="4"/>
  <c r="U965" i="4"/>
  <c r="W965" i="4"/>
  <c r="AW1020" i="4"/>
  <c r="X1020" i="4" s="1"/>
  <c r="AL1023" i="4"/>
  <c r="AG1023" i="4"/>
  <c r="AS1020" i="4"/>
  <c r="T1020" i="4" s="1"/>
  <c r="AI1023" i="4"/>
  <c r="AU1020" i="4"/>
  <c r="V1020" i="4" s="1"/>
  <c r="O440" i="4"/>
  <c r="N443" i="4"/>
  <c r="B160" i="1" l="1"/>
  <c r="AF1024" i="4"/>
  <c r="AR1021" i="4"/>
  <c r="S1021" i="4" s="1"/>
  <c r="AQ1021" i="4"/>
  <c r="R1021" i="4" s="1"/>
  <c r="AE1024" i="4"/>
  <c r="AU1021" i="4"/>
  <c r="V1021" i="4" s="1"/>
  <c r="AI1024" i="4"/>
  <c r="AG1024" i="4"/>
  <c r="AS1021" i="4"/>
  <c r="T1021" i="4" s="1"/>
  <c r="AL1024" i="4"/>
  <c r="AW1021" i="4"/>
  <c r="X1021" i="4" s="1"/>
  <c r="W966" i="4"/>
  <c r="U966" i="4"/>
  <c r="S966" i="4"/>
  <c r="S904" i="4"/>
  <c r="U904" i="4"/>
  <c r="W904" i="4"/>
  <c r="AT1021" i="4"/>
  <c r="U1021" i="4" s="1"/>
  <c r="AH1024" i="4"/>
  <c r="AV1021" i="4"/>
  <c r="W1021" i="4" s="1"/>
  <c r="AJ1024" i="4"/>
  <c r="X966" i="4"/>
  <c r="V966" i="4"/>
  <c r="T966" i="4"/>
  <c r="R966" i="4"/>
  <c r="R904" i="4"/>
  <c r="T904" i="4"/>
  <c r="V904" i="4"/>
  <c r="X904" i="4"/>
  <c r="O443" i="4"/>
  <c r="N446" i="4"/>
  <c r="B161" i="1" l="1"/>
  <c r="T905" i="4"/>
  <c r="V905" i="4"/>
  <c r="X905" i="4"/>
  <c r="S967" i="4"/>
  <c r="U967" i="4"/>
  <c r="T967" i="4"/>
  <c r="AI1025" i="4"/>
  <c r="AU1022" i="4"/>
  <c r="AL1025" i="4"/>
  <c r="AW1022" i="4"/>
  <c r="AE1025" i="4"/>
  <c r="AQ1022" i="4"/>
  <c r="AG1025" i="4"/>
  <c r="AS1022" i="4"/>
  <c r="S905" i="4"/>
  <c r="U905" i="4"/>
  <c r="W905" i="4"/>
  <c r="R905" i="4"/>
  <c r="W967" i="4"/>
  <c r="V967" i="4"/>
  <c r="X967" i="4"/>
  <c r="R967" i="4"/>
  <c r="AH1025" i="4"/>
  <c r="AT1022" i="4"/>
  <c r="V1022" i="4" s="1"/>
  <c r="AJ1025" i="4"/>
  <c r="AV1022" i="4"/>
  <c r="X1022" i="4" s="1"/>
  <c r="AF1025" i="4"/>
  <c r="AR1022" i="4"/>
  <c r="T1022" i="4" s="1"/>
  <c r="O446" i="4"/>
  <c r="N449" i="4"/>
  <c r="B162" i="1" l="1"/>
  <c r="U1022" i="4"/>
  <c r="W1022" i="4"/>
  <c r="AI1026" i="4"/>
  <c r="AU1023" i="4"/>
  <c r="V1023" i="4" s="1"/>
  <c r="AW1023" i="4"/>
  <c r="X1023" i="4" s="1"/>
  <c r="AL1026" i="4"/>
  <c r="AQ1023" i="4"/>
  <c r="R1023" i="4" s="1"/>
  <c r="AE1026" i="4"/>
  <c r="AS1023" i="4"/>
  <c r="T1023" i="4" s="1"/>
  <c r="AG1026" i="4"/>
  <c r="U968" i="4"/>
  <c r="S968" i="4"/>
  <c r="W968" i="4"/>
  <c r="W906" i="4"/>
  <c r="V906" i="4"/>
  <c r="X906" i="4"/>
  <c r="AH1026" i="4"/>
  <c r="AT1023" i="4"/>
  <c r="U1023" i="4" s="1"/>
  <c r="AV1023" i="4"/>
  <c r="W1023" i="4" s="1"/>
  <c r="AJ1026" i="4"/>
  <c r="AF1026" i="4"/>
  <c r="AR1023" i="4"/>
  <c r="S1023" i="4" s="1"/>
  <c r="R1022" i="4"/>
  <c r="S1022" i="4"/>
  <c r="Y1023" i="4"/>
  <c r="Y1022" i="4"/>
  <c r="Y1024" i="4"/>
  <c r="T968" i="4"/>
  <c r="R968" i="4"/>
  <c r="X968" i="4"/>
  <c r="V968" i="4"/>
  <c r="U906" i="4"/>
  <c r="S906" i="4"/>
  <c r="R906" i="4"/>
  <c r="T906" i="4"/>
  <c r="O449" i="4"/>
  <c r="N452" i="4"/>
  <c r="B163" i="1" l="1"/>
  <c r="AW1024" i="4"/>
  <c r="X1024" i="4" s="1"/>
  <c r="AL1027" i="4"/>
  <c r="AU1024" i="4"/>
  <c r="V1024" i="4" s="1"/>
  <c r="AI1027" i="4"/>
  <c r="AS1024" i="4"/>
  <c r="T1024" i="4" s="1"/>
  <c r="AG1027" i="4"/>
  <c r="AQ1024" i="4"/>
  <c r="R1024" i="4" s="1"/>
  <c r="AE1027" i="4"/>
  <c r="R907" i="4"/>
  <c r="W907" i="4"/>
  <c r="U907" i="4"/>
  <c r="S907" i="4"/>
  <c r="X969" i="4"/>
  <c r="V969" i="4"/>
  <c r="T969" i="4"/>
  <c r="R969" i="4"/>
  <c r="AJ1027" i="4"/>
  <c r="AV1024" i="4"/>
  <c r="W1024" i="4" s="1"/>
  <c r="AT1024" i="4"/>
  <c r="U1024" i="4" s="1"/>
  <c r="AH1027" i="4"/>
  <c r="AF1027" i="4"/>
  <c r="AR1024" i="4"/>
  <c r="S1024" i="4" s="1"/>
  <c r="X907" i="4"/>
  <c r="V907" i="4"/>
  <c r="T907" i="4"/>
  <c r="W969" i="4"/>
  <c r="U969" i="4"/>
  <c r="S969" i="4"/>
  <c r="O452" i="4"/>
  <c r="N455" i="4"/>
  <c r="B164" i="1" l="1"/>
  <c r="V970" i="4"/>
  <c r="R970" i="4"/>
  <c r="U970" i="4"/>
  <c r="W970" i="4"/>
  <c r="S970" i="4"/>
  <c r="S908" i="4"/>
  <c r="W908" i="4"/>
  <c r="U908" i="4"/>
  <c r="AL1028" i="4"/>
  <c r="AW1025" i="4"/>
  <c r="AU1025" i="4"/>
  <c r="AI1028" i="4"/>
  <c r="AG1028" i="4"/>
  <c r="AS1025" i="4"/>
  <c r="X970" i="4"/>
  <c r="T970" i="4"/>
  <c r="T908" i="4"/>
  <c r="R908" i="4"/>
  <c r="X908" i="4"/>
  <c r="V908" i="4"/>
  <c r="AQ1025" i="4"/>
  <c r="AE1028" i="4"/>
  <c r="AV1025" i="4"/>
  <c r="AJ1028" i="4"/>
  <c r="AT1025" i="4"/>
  <c r="V1025" i="4" s="1"/>
  <c r="AH1028" i="4"/>
  <c r="AR1025" i="4"/>
  <c r="AF1028" i="4"/>
  <c r="O455" i="4"/>
  <c r="N458" i="4"/>
  <c r="B165" i="1" l="1"/>
  <c r="U1025" i="4"/>
  <c r="T1025" i="4"/>
  <c r="X1025" i="4"/>
  <c r="W1025" i="4"/>
  <c r="R1025" i="4"/>
  <c r="S1025" i="4"/>
  <c r="AJ1029" i="4"/>
  <c r="AV1026" i="4"/>
  <c r="W1026" i="4" s="1"/>
  <c r="AQ1026" i="4"/>
  <c r="R1026" i="4" s="1"/>
  <c r="AE1029" i="4"/>
  <c r="AF1029" i="4"/>
  <c r="AR1026" i="4"/>
  <c r="S1026" i="4" s="1"/>
  <c r="AH1029" i="4"/>
  <c r="AT1026" i="4"/>
  <c r="U1026" i="4" s="1"/>
  <c r="T909" i="4"/>
  <c r="R909" i="4"/>
  <c r="X909" i="4"/>
  <c r="V909" i="4"/>
  <c r="W971" i="4"/>
  <c r="U971" i="4"/>
  <c r="S971" i="4"/>
  <c r="Y1025" i="4"/>
  <c r="Y1027" i="4"/>
  <c r="Y1026" i="4"/>
  <c r="AW1026" i="4"/>
  <c r="X1026" i="4" s="1"/>
  <c r="AL1029" i="4"/>
  <c r="AS1026" i="4"/>
  <c r="T1026" i="4" s="1"/>
  <c r="AG1029" i="4"/>
  <c r="AU1026" i="4"/>
  <c r="V1026" i="4" s="1"/>
  <c r="AI1029" i="4"/>
  <c r="S909" i="4"/>
  <c r="W909" i="4"/>
  <c r="U909" i="4"/>
  <c r="X971" i="4"/>
  <c r="V971" i="4"/>
  <c r="T971" i="4"/>
  <c r="R971" i="4"/>
  <c r="O458" i="4"/>
  <c r="N461" i="4"/>
  <c r="B166" i="1" l="1"/>
  <c r="X910" i="4"/>
  <c r="T910" i="4"/>
  <c r="AQ1027" i="4"/>
  <c r="R1027" i="4" s="1"/>
  <c r="AE1030" i="4"/>
  <c r="AV1027" i="4"/>
  <c r="W1027" i="4" s="1"/>
  <c r="AJ1030" i="4"/>
  <c r="AT1027" i="4"/>
  <c r="U1027" i="4" s="1"/>
  <c r="AH1030" i="4"/>
  <c r="AR1027" i="4"/>
  <c r="S1027" i="4" s="1"/>
  <c r="AF1030" i="4"/>
  <c r="T972" i="4"/>
  <c r="R972" i="4"/>
  <c r="X972" i="4"/>
  <c r="V972" i="4"/>
  <c r="V910" i="4"/>
  <c r="R910" i="4"/>
  <c r="U910" i="4"/>
  <c r="W910" i="4"/>
  <c r="S910" i="4"/>
  <c r="AW1027" i="4"/>
  <c r="X1027" i="4" s="1"/>
  <c r="AL1030" i="4"/>
  <c r="AU1027" i="4"/>
  <c r="V1027" i="4" s="1"/>
  <c r="AI1030" i="4"/>
  <c r="AS1027" i="4"/>
  <c r="T1027" i="4" s="1"/>
  <c r="AG1030" i="4"/>
  <c r="S972" i="4"/>
  <c r="W972" i="4"/>
  <c r="U972" i="4"/>
  <c r="O461" i="4"/>
  <c r="N464" i="4"/>
  <c r="B167" i="1" l="1"/>
  <c r="U973" i="4"/>
  <c r="W973" i="4"/>
  <c r="S973" i="4"/>
  <c r="AU1028" i="4"/>
  <c r="AI1031" i="4"/>
  <c r="AW1028" i="4"/>
  <c r="AL1031" i="4"/>
  <c r="AQ1028" i="4"/>
  <c r="AE1031" i="4"/>
  <c r="AG1031" i="4"/>
  <c r="AS1028" i="4"/>
  <c r="R911" i="4"/>
  <c r="W911" i="4"/>
  <c r="U911" i="4"/>
  <c r="S911" i="4"/>
  <c r="V973" i="4"/>
  <c r="X973" i="4"/>
  <c r="R973" i="4"/>
  <c r="T973" i="4"/>
  <c r="AT1028" i="4"/>
  <c r="V1028" i="4" s="1"/>
  <c r="AH1031" i="4"/>
  <c r="AJ1031" i="4"/>
  <c r="AV1028" i="4"/>
  <c r="AF1031" i="4"/>
  <c r="AR1028" i="4"/>
  <c r="T1028" i="4" s="1"/>
  <c r="X911" i="4"/>
  <c r="V911" i="4"/>
  <c r="T911" i="4"/>
  <c r="O464" i="4"/>
  <c r="N467" i="4"/>
  <c r="B168" i="1" l="1"/>
  <c r="X1028" i="4"/>
  <c r="T912" i="4"/>
  <c r="W912" i="4"/>
  <c r="V912" i="4"/>
  <c r="X912" i="4"/>
  <c r="AL1032" i="4"/>
  <c r="AW1029" i="4"/>
  <c r="X1029" i="4" s="1"/>
  <c r="AI1032" i="4"/>
  <c r="AU1029" i="4"/>
  <c r="V1029" i="4" s="1"/>
  <c r="AS1029" i="4"/>
  <c r="T1029" i="4" s="1"/>
  <c r="AG1032" i="4"/>
  <c r="AQ1029" i="4"/>
  <c r="R1029" i="4" s="1"/>
  <c r="AE1032" i="4"/>
  <c r="R1028" i="4"/>
  <c r="S1028" i="4"/>
  <c r="W1028" i="4"/>
  <c r="S974" i="4"/>
  <c r="U974" i="4"/>
  <c r="W974" i="4"/>
  <c r="U912" i="4"/>
  <c r="S912" i="4"/>
  <c r="R912" i="4"/>
  <c r="AV1029" i="4"/>
  <c r="W1029" i="4" s="1"/>
  <c r="AJ1032" i="4"/>
  <c r="AH1032" i="4"/>
  <c r="AT1029" i="4"/>
  <c r="U1029" i="4" s="1"/>
  <c r="AR1029" i="4"/>
  <c r="S1029" i="4" s="1"/>
  <c r="AF1032" i="4"/>
  <c r="U1028" i="4"/>
  <c r="Y1030" i="4"/>
  <c r="Y1029" i="4"/>
  <c r="Y1028" i="4"/>
  <c r="R974" i="4"/>
  <c r="T974" i="4"/>
  <c r="V974" i="4"/>
  <c r="X974" i="4"/>
  <c r="O467" i="4"/>
  <c r="N470" i="4"/>
  <c r="B169" i="1" l="1"/>
  <c r="AV1030" i="4"/>
  <c r="W1030" i="4" s="1"/>
  <c r="AJ1033" i="4"/>
  <c r="AH1033" i="4"/>
  <c r="AT1030" i="4"/>
  <c r="U1030" i="4" s="1"/>
  <c r="AR1030" i="4"/>
  <c r="S1030" i="4" s="1"/>
  <c r="AF1033" i="4"/>
  <c r="X975" i="4"/>
  <c r="V975" i="4"/>
  <c r="T975" i="4"/>
  <c r="R975" i="4"/>
  <c r="W913" i="4"/>
  <c r="R913" i="4"/>
  <c r="S913" i="4"/>
  <c r="U913" i="4"/>
  <c r="AW1030" i="4"/>
  <c r="X1030" i="4" s="1"/>
  <c r="AL1033" i="4"/>
  <c r="AU1030" i="4"/>
  <c r="V1030" i="4" s="1"/>
  <c r="AI1033" i="4"/>
  <c r="AS1030" i="4"/>
  <c r="T1030" i="4" s="1"/>
  <c r="AG1033" i="4"/>
  <c r="AQ1030" i="4"/>
  <c r="R1030" i="4" s="1"/>
  <c r="AE1033" i="4"/>
  <c r="W975" i="4"/>
  <c r="U975" i="4"/>
  <c r="S975" i="4"/>
  <c r="X913" i="4"/>
  <c r="T913" i="4"/>
  <c r="V913" i="4"/>
  <c r="O470" i="4"/>
  <c r="N473" i="4"/>
  <c r="B170" i="1" l="1"/>
  <c r="X914" i="4"/>
  <c r="T914" i="4"/>
  <c r="W914" i="4"/>
  <c r="U914" i="4"/>
  <c r="S914" i="4"/>
  <c r="W976" i="4"/>
  <c r="U976" i="4"/>
  <c r="S976" i="4"/>
  <c r="AL1034" i="4"/>
  <c r="AW1031" i="4"/>
  <c r="AI1034" i="4"/>
  <c r="AU1031" i="4"/>
  <c r="AG1034" i="4"/>
  <c r="AS1031" i="4"/>
  <c r="V914" i="4"/>
  <c r="R914" i="4"/>
  <c r="X976" i="4"/>
  <c r="V976" i="4"/>
  <c r="T976" i="4"/>
  <c r="R976" i="4"/>
  <c r="AQ1031" i="4"/>
  <c r="AE1034" i="4"/>
  <c r="AV1031" i="4"/>
  <c r="X1031" i="4" s="1"/>
  <c r="AJ1034" i="4"/>
  <c r="AT1031" i="4"/>
  <c r="V1031" i="4" s="1"/>
  <c r="AH1034" i="4"/>
  <c r="AR1031" i="4"/>
  <c r="T1031" i="4" s="1"/>
  <c r="AF1034" i="4"/>
  <c r="O473" i="4"/>
  <c r="N476" i="4"/>
  <c r="B171" i="1" l="1"/>
  <c r="U1031" i="4"/>
  <c r="W1031" i="4"/>
  <c r="R1031" i="4"/>
  <c r="S1031" i="4"/>
  <c r="AL1035" i="4"/>
  <c r="AW1032" i="4"/>
  <c r="X1032" i="4" s="1"/>
  <c r="AQ1032" i="4"/>
  <c r="R1032" i="4" s="1"/>
  <c r="AE1035" i="4"/>
  <c r="AF1035" i="4"/>
  <c r="AR1032" i="4"/>
  <c r="S1032" i="4" s="1"/>
  <c r="AH1035" i="4"/>
  <c r="AT1032" i="4"/>
  <c r="U1032" i="4" s="1"/>
  <c r="T977" i="4"/>
  <c r="R977" i="4"/>
  <c r="X977" i="4"/>
  <c r="V977" i="4"/>
  <c r="T915" i="4"/>
  <c r="R915" i="4"/>
  <c r="X915" i="4"/>
  <c r="V915" i="4"/>
  <c r="Y1032" i="4"/>
  <c r="Y1031" i="4"/>
  <c r="Y1033" i="4"/>
  <c r="AS1032" i="4"/>
  <c r="T1032" i="4" s="1"/>
  <c r="AG1035" i="4"/>
  <c r="AV1032" i="4"/>
  <c r="W1032" i="4" s="1"/>
  <c r="AJ1035" i="4"/>
  <c r="AI1035" i="4"/>
  <c r="AU1032" i="4"/>
  <c r="V1032" i="4" s="1"/>
  <c r="U977" i="4"/>
  <c r="S977" i="4"/>
  <c r="W977" i="4"/>
  <c r="S915" i="4"/>
  <c r="W915" i="4"/>
  <c r="U915" i="4"/>
  <c r="O476" i="4"/>
  <c r="N479" i="4"/>
  <c r="B172" i="1" l="1"/>
  <c r="V916" i="4"/>
  <c r="W978" i="4"/>
  <c r="R978" i="4"/>
  <c r="S978" i="4"/>
  <c r="U978" i="4"/>
  <c r="AR1033" i="4"/>
  <c r="S1033" i="4" s="1"/>
  <c r="AF1036" i="4"/>
  <c r="AT1033" i="4"/>
  <c r="U1033" i="4" s="1"/>
  <c r="AH1036" i="4"/>
  <c r="AJ1036" i="4"/>
  <c r="AV1033" i="4"/>
  <c r="W1033" i="4" s="1"/>
  <c r="AQ1033" i="4"/>
  <c r="R1033" i="4" s="1"/>
  <c r="AE1036" i="4"/>
  <c r="R916" i="4"/>
  <c r="X916" i="4"/>
  <c r="S916" i="4"/>
  <c r="T916" i="4"/>
  <c r="U916" i="4"/>
  <c r="W916" i="4"/>
  <c r="X978" i="4"/>
  <c r="T978" i="4"/>
  <c r="V978" i="4"/>
  <c r="AS1033" i="4"/>
  <c r="T1033" i="4" s="1"/>
  <c r="AG1036" i="4"/>
  <c r="AU1033" i="4"/>
  <c r="V1033" i="4" s="1"/>
  <c r="AI1036" i="4"/>
  <c r="AW1033" i="4"/>
  <c r="X1033" i="4" s="1"/>
  <c r="AL1036" i="4"/>
  <c r="O479" i="4"/>
  <c r="N482" i="4"/>
  <c r="B173" i="1" l="1"/>
  <c r="AT1034" i="4"/>
  <c r="AH1037" i="4"/>
  <c r="AV1034" i="4"/>
  <c r="AJ1037" i="4"/>
  <c r="AR1034" i="4"/>
  <c r="AF1037" i="4"/>
  <c r="R979" i="4"/>
  <c r="W979" i="4"/>
  <c r="U979" i="4"/>
  <c r="S979" i="4"/>
  <c r="U917" i="4"/>
  <c r="S917" i="4"/>
  <c r="W917" i="4"/>
  <c r="AU1034" i="4"/>
  <c r="W1034" i="4" s="1"/>
  <c r="AI1037" i="4"/>
  <c r="AW1034" i="4"/>
  <c r="AL1037" i="4"/>
  <c r="AQ1034" i="4"/>
  <c r="AE1037" i="4"/>
  <c r="AS1034" i="4"/>
  <c r="U1034" i="4" s="1"/>
  <c r="AG1037" i="4"/>
  <c r="X979" i="4"/>
  <c r="V979" i="4"/>
  <c r="T979" i="4"/>
  <c r="T917" i="4"/>
  <c r="R917" i="4"/>
  <c r="X917" i="4"/>
  <c r="V917" i="4"/>
  <c r="N485" i="4"/>
  <c r="O482" i="4"/>
  <c r="B174" i="1" l="1"/>
  <c r="T1034" i="4"/>
  <c r="X1034" i="4"/>
  <c r="V1034" i="4"/>
  <c r="U980" i="4"/>
  <c r="S980" i="4"/>
  <c r="W980" i="4"/>
  <c r="S918" i="4"/>
  <c r="U918" i="4"/>
  <c r="W918" i="4"/>
  <c r="AG1038" i="4"/>
  <c r="AS1035" i="4"/>
  <c r="T1035" i="4" s="1"/>
  <c r="AU1035" i="4"/>
  <c r="V1035" i="4" s="1"/>
  <c r="AI1038" i="4"/>
  <c r="AW1035" i="4"/>
  <c r="X1035" i="4" s="1"/>
  <c r="AL1038" i="4"/>
  <c r="AE1038" i="4"/>
  <c r="AQ1035" i="4"/>
  <c r="R1035" i="4" s="1"/>
  <c r="V980" i="4"/>
  <c r="R980" i="4"/>
  <c r="X980" i="4"/>
  <c r="T980" i="4"/>
  <c r="R1034" i="4"/>
  <c r="S1034" i="4"/>
  <c r="Y1036" i="4"/>
  <c r="Y1035" i="4"/>
  <c r="Y1034" i="4"/>
  <c r="R918" i="4"/>
  <c r="T918" i="4"/>
  <c r="V918" i="4"/>
  <c r="X918" i="4"/>
  <c r="AV1035" i="4"/>
  <c r="W1035" i="4" s="1"/>
  <c r="AJ1038" i="4"/>
  <c r="AH1038" i="4"/>
  <c r="AT1035" i="4"/>
  <c r="U1035" i="4" s="1"/>
  <c r="AR1035" i="4"/>
  <c r="S1035" i="4" s="1"/>
  <c r="AF1038" i="4"/>
  <c r="O485" i="4"/>
  <c r="N488" i="4"/>
  <c r="B175" i="1" l="1"/>
  <c r="AS1036" i="4"/>
  <c r="T1036" i="4" s="1"/>
  <c r="AG1039" i="4"/>
  <c r="AQ1036" i="4"/>
  <c r="R1036" i="4" s="1"/>
  <c r="AE1039" i="4"/>
  <c r="AW1036" i="4"/>
  <c r="X1036" i="4" s="1"/>
  <c r="AL1039" i="4"/>
  <c r="AU1036" i="4"/>
  <c r="V1036" i="4" s="1"/>
  <c r="AI1039" i="4"/>
  <c r="V919" i="4"/>
  <c r="X919" i="4"/>
  <c r="R919" i="4"/>
  <c r="T919" i="4"/>
  <c r="R981" i="4"/>
  <c r="W981" i="4"/>
  <c r="S981" i="4"/>
  <c r="U981" i="4"/>
  <c r="AR1036" i="4"/>
  <c r="S1036" i="4" s="1"/>
  <c r="AF1039" i="4"/>
  <c r="AV1036" i="4"/>
  <c r="W1036" i="4" s="1"/>
  <c r="AJ1039" i="4"/>
  <c r="AH1039" i="4"/>
  <c r="AT1036" i="4"/>
  <c r="U1036" i="4" s="1"/>
  <c r="W919" i="4"/>
  <c r="S919" i="4"/>
  <c r="U919" i="4"/>
  <c r="X981" i="4"/>
  <c r="V981" i="4"/>
  <c r="T981" i="4"/>
  <c r="O488" i="4"/>
  <c r="N491" i="4"/>
  <c r="B176" i="1" l="1"/>
  <c r="R982" i="4"/>
  <c r="S982" i="4"/>
  <c r="X982" i="4"/>
  <c r="T982" i="4"/>
  <c r="V982" i="4"/>
  <c r="V920" i="4"/>
  <c r="X920" i="4"/>
  <c r="R920" i="4"/>
  <c r="T920" i="4"/>
  <c r="AW1037" i="4"/>
  <c r="AL1040" i="4"/>
  <c r="AU1037" i="4"/>
  <c r="AI1040" i="4"/>
  <c r="AS1037" i="4"/>
  <c r="AG1040" i="4"/>
  <c r="W982" i="4"/>
  <c r="U982" i="4"/>
  <c r="W920" i="4"/>
  <c r="S920" i="4"/>
  <c r="U920" i="4"/>
  <c r="AQ1037" i="4"/>
  <c r="AE1040" i="4"/>
  <c r="AJ1040" i="4"/>
  <c r="AV1037" i="4"/>
  <c r="X1037" i="4" s="1"/>
  <c r="AT1037" i="4"/>
  <c r="V1037" i="4" s="1"/>
  <c r="AH1040" i="4"/>
  <c r="AF1040" i="4"/>
  <c r="AR1037" i="4"/>
  <c r="T1037" i="4" s="1"/>
  <c r="O491" i="4"/>
  <c r="N494" i="4"/>
  <c r="B177" i="1" l="1"/>
  <c r="U1037" i="4"/>
  <c r="W1037" i="4"/>
  <c r="V921" i="4"/>
  <c r="T921" i="4"/>
  <c r="R921" i="4"/>
  <c r="Y1039" i="4"/>
  <c r="Y1038" i="4"/>
  <c r="Y1037" i="4"/>
  <c r="AE1041" i="4"/>
  <c r="AQ1038" i="4"/>
  <c r="R1038" i="4" s="1"/>
  <c r="AJ1041" i="4"/>
  <c r="AV1038" i="4"/>
  <c r="W1038" i="4" s="1"/>
  <c r="AT1038" i="4"/>
  <c r="U1038" i="4" s="1"/>
  <c r="AH1041" i="4"/>
  <c r="AR1038" i="4"/>
  <c r="S1038" i="4" s="1"/>
  <c r="AF1041" i="4"/>
  <c r="W983" i="4"/>
  <c r="T983" i="4"/>
  <c r="V983" i="4"/>
  <c r="X983" i="4"/>
  <c r="X921" i="4"/>
  <c r="R1037" i="4"/>
  <c r="S1037" i="4"/>
  <c r="W921" i="4"/>
  <c r="U921" i="4"/>
  <c r="S921" i="4"/>
  <c r="AW1038" i="4"/>
  <c r="X1038" i="4" s="1"/>
  <c r="AL1041" i="4"/>
  <c r="AI1041" i="4"/>
  <c r="AU1038" i="4"/>
  <c r="V1038" i="4" s="1"/>
  <c r="AS1038" i="4"/>
  <c r="T1038" i="4" s="1"/>
  <c r="AG1041" i="4"/>
  <c r="S983" i="4"/>
  <c r="U983" i="4"/>
  <c r="R983" i="4"/>
  <c r="O494" i="4"/>
  <c r="N497" i="4"/>
  <c r="B178" i="1" l="1"/>
  <c r="W984" i="4"/>
  <c r="U984" i="4"/>
  <c r="AJ1042" i="4"/>
  <c r="AV1039" i="4"/>
  <c r="W1039" i="4" s="1"/>
  <c r="AT1039" i="4"/>
  <c r="U1039" i="4" s="1"/>
  <c r="AH1042" i="4"/>
  <c r="AF1042" i="4"/>
  <c r="AR1039" i="4"/>
  <c r="S1039" i="4" s="1"/>
  <c r="S922" i="4"/>
  <c r="U922" i="4"/>
  <c r="W922" i="4"/>
  <c r="R922" i="4"/>
  <c r="S984" i="4"/>
  <c r="X984" i="4"/>
  <c r="V984" i="4"/>
  <c r="R984" i="4"/>
  <c r="T984" i="4"/>
  <c r="AE1042" i="4"/>
  <c r="AQ1039" i="4"/>
  <c r="R1039" i="4" s="1"/>
  <c r="AS1039" i="4"/>
  <c r="T1039" i="4" s="1"/>
  <c r="AG1042" i="4"/>
  <c r="AU1039" i="4"/>
  <c r="V1039" i="4" s="1"/>
  <c r="AI1042" i="4"/>
  <c r="AW1039" i="4"/>
  <c r="X1039" i="4" s="1"/>
  <c r="AL1042" i="4"/>
  <c r="T922" i="4"/>
  <c r="V922" i="4"/>
  <c r="X922" i="4"/>
  <c r="O497" i="4"/>
  <c r="N500" i="4"/>
  <c r="B179" i="1" l="1"/>
  <c r="X985" i="4"/>
  <c r="V985" i="4"/>
  <c r="S985" i="4"/>
  <c r="U985" i="4"/>
  <c r="W985" i="4"/>
  <c r="AR1040" i="4"/>
  <c r="AF1043" i="4"/>
  <c r="AJ1043" i="4"/>
  <c r="AV1040" i="4"/>
  <c r="AH1043" i="4"/>
  <c r="AT1040" i="4"/>
  <c r="T985" i="4"/>
  <c r="R985" i="4"/>
  <c r="AS1040" i="4"/>
  <c r="U1040" i="4" s="1"/>
  <c r="AG1043" i="4"/>
  <c r="AQ1040" i="4"/>
  <c r="AE1043" i="4"/>
  <c r="AL1043" i="4"/>
  <c r="AW1040" i="4"/>
  <c r="AI1043" i="4"/>
  <c r="AU1040" i="4"/>
  <c r="W1040" i="4" s="1"/>
  <c r="O500" i="4"/>
  <c r="N503" i="4"/>
  <c r="B180" i="1" l="1"/>
  <c r="T1040" i="4"/>
  <c r="V1040" i="4"/>
  <c r="X1040" i="4"/>
  <c r="Y1041" i="4"/>
  <c r="Y1040" i="4"/>
  <c r="Y1042" i="4"/>
  <c r="R1040" i="4"/>
  <c r="S1040" i="4"/>
  <c r="AV1041" i="4"/>
  <c r="W1041" i="4" s="1"/>
  <c r="AJ1044" i="4"/>
  <c r="AT1041" i="4"/>
  <c r="U1041" i="4" s="1"/>
  <c r="AH1044" i="4"/>
  <c r="AR1041" i="4"/>
  <c r="S1041" i="4" s="1"/>
  <c r="AF1044" i="4"/>
  <c r="S986" i="4"/>
  <c r="R986" i="4"/>
  <c r="U986" i="4"/>
  <c r="AL1044" i="4"/>
  <c r="AW1041" i="4"/>
  <c r="X1041" i="4" s="1"/>
  <c r="AU1041" i="4"/>
  <c r="V1041" i="4" s="1"/>
  <c r="AI1044" i="4"/>
  <c r="AG1044" i="4"/>
  <c r="AS1041" i="4"/>
  <c r="T1041" i="4" s="1"/>
  <c r="AQ1041" i="4"/>
  <c r="R1041" i="4" s="1"/>
  <c r="AE1044" i="4"/>
  <c r="X986" i="4"/>
  <c r="W986" i="4"/>
  <c r="V986" i="4"/>
  <c r="T986" i="4"/>
  <c r="O503" i="4"/>
  <c r="N506" i="4"/>
  <c r="B181" i="1" l="1"/>
  <c r="V987" i="4"/>
  <c r="AU1042" i="4"/>
  <c r="V1042" i="4" s="1"/>
  <c r="AI1045" i="4"/>
  <c r="S987" i="4"/>
  <c r="U987" i="4"/>
  <c r="R987" i="4"/>
  <c r="W987" i="4"/>
  <c r="AH1045" i="4"/>
  <c r="AT1042" i="4"/>
  <c r="U1042" i="4" s="1"/>
  <c r="AV1042" i="4"/>
  <c r="W1042" i="4" s="1"/>
  <c r="AJ1045" i="4"/>
  <c r="AR1042" i="4"/>
  <c r="S1042" i="4" s="1"/>
  <c r="AF1045" i="4"/>
  <c r="T987" i="4"/>
  <c r="X987" i="4"/>
  <c r="AW1042" i="4"/>
  <c r="X1042" i="4" s="1"/>
  <c r="AL1045" i="4"/>
  <c r="AQ1042" i="4"/>
  <c r="R1042" i="4" s="1"/>
  <c r="AE1045" i="4"/>
  <c r="AS1042" i="4"/>
  <c r="T1042" i="4" s="1"/>
  <c r="AG1045" i="4"/>
  <c r="O506" i="4"/>
  <c r="N509" i="4"/>
  <c r="B182" i="1" l="1"/>
  <c r="W988" i="4"/>
  <c r="R988" i="4"/>
  <c r="U988" i="4"/>
  <c r="S988" i="4"/>
  <c r="AW1043" i="4"/>
  <c r="AL1046" i="4"/>
  <c r="AU1043" i="4"/>
  <c r="AI1046" i="4"/>
  <c r="AS1043" i="4"/>
  <c r="AG1046" i="4"/>
  <c r="X988" i="4"/>
  <c r="T988" i="4"/>
  <c r="V988" i="4"/>
  <c r="AQ1043" i="4"/>
  <c r="AE1046" i="4"/>
  <c r="AJ1046" i="4"/>
  <c r="AV1043" i="4"/>
  <c r="X1043" i="4" s="1"/>
  <c r="AT1043" i="4"/>
  <c r="V1043" i="4" s="1"/>
  <c r="AH1046" i="4"/>
  <c r="AF1046" i="4"/>
  <c r="AR1043" i="4"/>
  <c r="T1043" i="4" s="1"/>
  <c r="O509" i="4"/>
  <c r="N512" i="4"/>
  <c r="B183" i="1" l="1"/>
  <c r="W1043" i="4"/>
  <c r="U1043" i="4"/>
  <c r="T989" i="4"/>
  <c r="V989" i="4"/>
  <c r="X989" i="4"/>
  <c r="Y1045" i="4"/>
  <c r="Y1044" i="4"/>
  <c r="Y1043" i="4"/>
  <c r="AQ1044" i="4"/>
  <c r="R1044" i="4" s="1"/>
  <c r="AE1047" i="4"/>
  <c r="AJ1047" i="4"/>
  <c r="AV1044" i="4"/>
  <c r="W1044" i="4" s="1"/>
  <c r="AT1044" i="4"/>
  <c r="U1044" i="4" s="1"/>
  <c r="AH1047" i="4"/>
  <c r="AF1047" i="4"/>
  <c r="AR1044" i="4"/>
  <c r="S1044" i="4" s="1"/>
  <c r="R989" i="4"/>
  <c r="R1043" i="4"/>
  <c r="S1043" i="4"/>
  <c r="U989" i="4"/>
  <c r="S989" i="4"/>
  <c r="W989" i="4"/>
  <c r="AW1044" i="4"/>
  <c r="X1044" i="4" s="1"/>
  <c r="AL1047" i="4"/>
  <c r="AU1044" i="4"/>
  <c r="V1044" i="4" s="1"/>
  <c r="AI1047" i="4"/>
  <c r="AS1044" i="4"/>
  <c r="T1044" i="4" s="1"/>
  <c r="AG1047" i="4"/>
  <c r="O512" i="4"/>
  <c r="N515" i="4"/>
  <c r="B184" i="1" l="1"/>
  <c r="AQ1045" i="4"/>
  <c r="R1045" i="4" s="1"/>
  <c r="AE1048" i="4"/>
  <c r="AF1048" i="4"/>
  <c r="AR1045" i="4"/>
  <c r="S1045" i="4" s="1"/>
  <c r="AW1045" i="4"/>
  <c r="X1045" i="4" s="1"/>
  <c r="AL1048" i="4"/>
  <c r="AU1045" i="4"/>
  <c r="V1045" i="4" s="1"/>
  <c r="AI1048" i="4"/>
  <c r="AS1045" i="4"/>
  <c r="T1045" i="4" s="1"/>
  <c r="AG1048" i="4"/>
  <c r="V990" i="4"/>
  <c r="R990" i="4"/>
  <c r="T990" i="4"/>
  <c r="AJ1048" i="4"/>
  <c r="AV1045" i="4"/>
  <c r="W1045" i="4" s="1"/>
  <c r="AT1045" i="4"/>
  <c r="U1045" i="4" s="1"/>
  <c r="AH1048" i="4"/>
  <c r="S990" i="4"/>
  <c r="X990" i="4"/>
  <c r="W990" i="4"/>
  <c r="U990" i="4"/>
  <c r="O515" i="4"/>
  <c r="N518" i="4"/>
  <c r="B185" i="1" l="1"/>
  <c r="T991" i="4"/>
  <c r="X991" i="4"/>
  <c r="R991" i="4"/>
  <c r="W991" i="4"/>
  <c r="AJ1049" i="4"/>
  <c r="AV1046" i="4"/>
  <c r="AQ1046" i="4"/>
  <c r="AE1049" i="4"/>
  <c r="AF1049" i="4"/>
  <c r="AR1046" i="4"/>
  <c r="AH1049" i="4"/>
  <c r="AT1046" i="4"/>
  <c r="V991" i="4"/>
  <c r="S991" i="4"/>
  <c r="U991" i="4"/>
  <c r="AL1049" i="4"/>
  <c r="AW1046" i="4"/>
  <c r="AG1049" i="4"/>
  <c r="AS1046" i="4"/>
  <c r="AU1046" i="4"/>
  <c r="W1046" i="4" s="1"/>
  <c r="AI1049" i="4"/>
  <c r="N521" i="4"/>
  <c r="O518" i="4"/>
  <c r="B186" i="1" l="1"/>
  <c r="U1046" i="4"/>
  <c r="V1046" i="4"/>
  <c r="T1046" i="4"/>
  <c r="X1046" i="4"/>
  <c r="AL1050" i="4"/>
  <c r="AW1047" i="4"/>
  <c r="X1047" i="4" s="1"/>
  <c r="AS1047" i="4"/>
  <c r="T1047" i="4" s="1"/>
  <c r="AG1050" i="4"/>
  <c r="AI1050" i="4"/>
  <c r="AU1047" i="4"/>
  <c r="V1047" i="4" s="1"/>
  <c r="Y1048" i="4"/>
  <c r="Y1047" i="4"/>
  <c r="Y1046" i="4"/>
  <c r="X992" i="4"/>
  <c r="T992" i="4"/>
  <c r="V992" i="4"/>
  <c r="R992" i="4"/>
  <c r="R1046" i="4"/>
  <c r="S1046" i="4"/>
  <c r="AJ1050" i="4"/>
  <c r="AV1047" i="4"/>
  <c r="W1047" i="4" s="1"/>
  <c r="AE1050" i="4"/>
  <c r="AQ1047" i="4"/>
  <c r="R1047" i="4" s="1"/>
  <c r="AF1050" i="4"/>
  <c r="AR1047" i="4"/>
  <c r="S1047" i="4" s="1"/>
  <c r="AH1050" i="4"/>
  <c r="AT1047" i="4"/>
  <c r="U1047" i="4" s="1"/>
  <c r="W992" i="4"/>
  <c r="U992" i="4"/>
  <c r="S992" i="4"/>
  <c r="O521" i="4"/>
  <c r="N524" i="4"/>
  <c r="B187" i="1" l="1"/>
  <c r="G5" i="4"/>
  <c r="G6" i="4" s="1"/>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R993" i="4"/>
  <c r="V993" i="4"/>
  <c r="AQ1048" i="4"/>
  <c r="R1048" i="4" s="1"/>
  <c r="AE1051" i="4"/>
  <c r="AV1048" i="4"/>
  <c r="W1048" i="4" s="1"/>
  <c r="AJ1051" i="4"/>
  <c r="AH1051" i="4"/>
  <c r="AT1048" i="4"/>
  <c r="U1048" i="4" s="1"/>
  <c r="AR1048" i="4"/>
  <c r="S1048" i="4" s="1"/>
  <c r="AF1051" i="4"/>
  <c r="T993" i="4"/>
  <c r="X993" i="4"/>
  <c r="S993" i="4"/>
  <c r="U993" i="4"/>
  <c r="W993" i="4"/>
  <c r="AW1048" i="4"/>
  <c r="X1048" i="4" s="1"/>
  <c r="AL1051" i="4"/>
  <c r="AI1051" i="4"/>
  <c r="AU1048" i="4"/>
  <c r="V1048" i="4" s="1"/>
  <c r="AG1051" i="4"/>
  <c r="AS1048" i="4"/>
  <c r="T1048" i="4" s="1"/>
  <c r="O524" i="4"/>
  <c r="N527" i="4"/>
  <c r="B188" i="1" l="1"/>
  <c r="AV1049" i="4"/>
  <c r="AJ1052" i="4"/>
  <c r="AQ1049" i="4"/>
  <c r="AE1052" i="4"/>
  <c r="AF1052" i="4"/>
  <c r="AR1049" i="4"/>
  <c r="AH1052" i="4"/>
  <c r="AT1049" i="4"/>
  <c r="T994" i="4"/>
  <c r="R994" i="4"/>
  <c r="X994" i="4"/>
  <c r="V994" i="4"/>
  <c r="AL1052" i="4"/>
  <c r="AW1049" i="4"/>
  <c r="AS1049" i="4"/>
  <c r="AG1052" i="4"/>
  <c r="AU1049" i="4"/>
  <c r="AI1052" i="4"/>
  <c r="S994" i="4"/>
  <c r="W994" i="4"/>
  <c r="U994" i="4"/>
  <c r="O527" i="4"/>
  <c r="N530" i="4"/>
  <c r="B189" i="1" l="1"/>
  <c r="U1049" i="4"/>
  <c r="W1049" i="4"/>
  <c r="U995" i="4"/>
  <c r="S995" i="4"/>
  <c r="W995" i="4"/>
  <c r="AL1053" i="4"/>
  <c r="AW1050" i="4"/>
  <c r="X1050" i="4" s="1"/>
  <c r="AU1050" i="4"/>
  <c r="V1050" i="4" s="1"/>
  <c r="AI1053" i="4"/>
  <c r="AS1050" i="4"/>
  <c r="T1050" i="4" s="1"/>
  <c r="AG1053" i="4"/>
  <c r="Y1050" i="4"/>
  <c r="Y1049" i="4"/>
  <c r="Y1051" i="4"/>
  <c r="T995" i="4"/>
  <c r="R995" i="4"/>
  <c r="X995" i="4"/>
  <c r="V995" i="4"/>
  <c r="AE1053" i="4"/>
  <c r="AQ1050" i="4"/>
  <c r="R1050" i="4" s="1"/>
  <c r="AJ1053" i="4"/>
  <c r="AV1050" i="4"/>
  <c r="W1050" i="4" s="1"/>
  <c r="AT1050" i="4"/>
  <c r="U1050" i="4" s="1"/>
  <c r="AH1053" i="4"/>
  <c r="AF1053" i="4"/>
  <c r="AR1050" i="4"/>
  <c r="S1050" i="4" s="1"/>
  <c r="V1049" i="4"/>
  <c r="T1049" i="4"/>
  <c r="R1049" i="4"/>
  <c r="S1049" i="4"/>
  <c r="X1049" i="4"/>
  <c r="O530" i="4"/>
  <c r="N533" i="4"/>
  <c r="B190" i="1" l="1"/>
  <c r="AQ1051" i="4"/>
  <c r="R1051" i="4" s="1"/>
  <c r="AE1054" i="4"/>
  <c r="AF1054" i="4"/>
  <c r="AR1051" i="4"/>
  <c r="S1051" i="4" s="1"/>
  <c r="AU1051" i="4"/>
  <c r="V1051" i="4" s="1"/>
  <c r="AI1054" i="4"/>
  <c r="AJ1054" i="4"/>
  <c r="AV1051" i="4"/>
  <c r="W1051" i="4" s="1"/>
  <c r="R996" i="4"/>
  <c r="T996" i="4"/>
  <c r="X996" i="4"/>
  <c r="AS1051" i="4"/>
  <c r="T1051" i="4" s="1"/>
  <c r="AG1054" i="4"/>
  <c r="AT1051" i="4"/>
  <c r="U1051" i="4" s="1"/>
  <c r="AH1054" i="4"/>
  <c r="AW1051" i="4"/>
  <c r="X1051" i="4" s="1"/>
  <c r="AL1054" i="4"/>
  <c r="S996" i="4"/>
  <c r="U996" i="4"/>
  <c r="W996" i="4"/>
  <c r="V996" i="4"/>
  <c r="O533" i="4"/>
  <c r="N536" i="4"/>
  <c r="B191" i="1" l="1"/>
  <c r="AE1055" i="4"/>
  <c r="AQ1052" i="4"/>
  <c r="AF1055" i="4"/>
  <c r="AR1052" i="4"/>
  <c r="AH1055" i="4"/>
  <c r="AT1052" i="4"/>
  <c r="W997" i="4"/>
  <c r="R997" i="4"/>
  <c r="S997" i="4"/>
  <c r="U997" i="4"/>
  <c r="AJ1055" i="4"/>
  <c r="AV1052" i="4"/>
  <c r="AL1055" i="4"/>
  <c r="AW1052" i="4"/>
  <c r="AG1055" i="4"/>
  <c r="AS1052" i="4"/>
  <c r="U1052" i="4" s="1"/>
  <c r="AU1052" i="4"/>
  <c r="AI1055" i="4"/>
  <c r="X997" i="4"/>
  <c r="T997" i="4"/>
  <c r="V997" i="4"/>
  <c r="N539" i="4"/>
  <c r="O536" i="4"/>
  <c r="B192" i="1" l="1"/>
  <c r="W1052" i="4"/>
  <c r="X1052" i="4"/>
  <c r="V1052" i="4"/>
  <c r="T1052" i="4"/>
  <c r="W998" i="4"/>
  <c r="U998" i="4"/>
  <c r="S998" i="4"/>
  <c r="R998" i="4"/>
  <c r="AL1056" i="4"/>
  <c r="AW1053" i="4"/>
  <c r="X1053" i="4" s="1"/>
  <c r="AI1056" i="4"/>
  <c r="AU1053" i="4"/>
  <c r="V1053" i="4" s="1"/>
  <c r="AS1053" i="4"/>
  <c r="T1053" i="4" s="1"/>
  <c r="AG1056" i="4"/>
  <c r="Y1054" i="4"/>
  <c r="Y1053" i="4"/>
  <c r="Y1052" i="4"/>
  <c r="T998" i="4"/>
  <c r="V998" i="4"/>
  <c r="X998" i="4"/>
  <c r="AE1056" i="4"/>
  <c r="AQ1053" i="4"/>
  <c r="R1053" i="4" s="1"/>
  <c r="AV1053" i="4"/>
  <c r="W1053" i="4" s="1"/>
  <c r="AJ1056" i="4"/>
  <c r="AH1056" i="4"/>
  <c r="AT1053" i="4"/>
  <c r="U1053" i="4" s="1"/>
  <c r="AR1053" i="4"/>
  <c r="S1053" i="4" s="1"/>
  <c r="AF1056" i="4"/>
  <c r="R1052" i="4"/>
  <c r="S1052" i="4"/>
  <c r="O539" i="4"/>
  <c r="N542" i="4"/>
  <c r="B193" i="1" l="1"/>
  <c r="AG1057" i="4"/>
  <c r="AS1054" i="4"/>
  <c r="T1054" i="4" s="1"/>
  <c r="AU1054" i="4"/>
  <c r="V1054" i="4" s="1"/>
  <c r="AI1057" i="4"/>
  <c r="AL1057" i="4"/>
  <c r="AW1054" i="4"/>
  <c r="X1054" i="4" s="1"/>
  <c r="V999" i="4"/>
  <c r="X999" i="4"/>
  <c r="R999" i="4"/>
  <c r="T999" i="4"/>
  <c r="AR1054" i="4"/>
  <c r="S1054" i="4" s="1"/>
  <c r="AF1057" i="4"/>
  <c r="AH1057" i="4"/>
  <c r="AT1054" i="4"/>
  <c r="U1054" i="4" s="1"/>
  <c r="AV1054" i="4"/>
  <c r="W1054" i="4" s="1"/>
  <c r="AJ1057" i="4"/>
  <c r="AQ1054" i="4"/>
  <c r="R1054" i="4" s="1"/>
  <c r="AE1057" i="4"/>
  <c r="U999" i="4"/>
  <c r="W999" i="4"/>
  <c r="S999" i="4"/>
  <c r="O542" i="4"/>
  <c r="N545" i="4"/>
  <c r="B194" i="1" l="1"/>
  <c r="V1000" i="4"/>
  <c r="W1000" i="4"/>
  <c r="U1000" i="4"/>
  <c r="S1000" i="4"/>
  <c r="AL1058" i="4"/>
  <c r="AW1055" i="4"/>
  <c r="AG1058" i="4"/>
  <c r="AS1055" i="4"/>
  <c r="AU1055" i="4"/>
  <c r="AI1058" i="4"/>
  <c r="X1000" i="4"/>
  <c r="T1000" i="4"/>
  <c r="R1000" i="4"/>
  <c r="AV1055" i="4"/>
  <c r="AJ1058" i="4"/>
  <c r="AQ1055" i="4"/>
  <c r="AE1058" i="4"/>
  <c r="AR1055" i="4"/>
  <c r="T1055" i="4" s="1"/>
  <c r="AF1058" i="4"/>
  <c r="AT1055" i="4"/>
  <c r="AH1058" i="4"/>
  <c r="O545" i="4"/>
  <c r="N548" i="4"/>
  <c r="B195" i="1" l="1"/>
  <c r="V1055" i="4"/>
  <c r="U1055" i="4"/>
  <c r="W1055" i="4"/>
  <c r="AL1059" i="4"/>
  <c r="AW1056" i="4"/>
  <c r="AS1056" i="4"/>
  <c r="T1056" i="4" s="1"/>
  <c r="AG1059" i="4"/>
  <c r="AI1059" i="4"/>
  <c r="AU1056" i="4"/>
  <c r="V1056" i="4" s="1"/>
  <c r="R1001" i="4"/>
  <c r="T1001" i="4"/>
  <c r="V1001" i="4"/>
  <c r="X1001" i="4"/>
  <c r="R1055" i="4"/>
  <c r="S1055" i="4"/>
  <c r="X1056" i="4"/>
  <c r="X1055" i="4"/>
  <c r="AJ1059" i="4"/>
  <c r="AV1056" i="4"/>
  <c r="W1056" i="4" s="1"/>
  <c r="AE1059" i="4"/>
  <c r="AQ1056" i="4"/>
  <c r="R1056" i="4" s="1"/>
  <c r="AF1059" i="4"/>
  <c r="AR1056" i="4"/>
  <c r="S1056" i="4" s="1"/>
  <c r="AT1056" i="4"/>
  <c r="U1056" i="4" s="1"/>
  <c r="AH1059" i="4"/>
  <c r="Y1057" i="4"/>
  <c r="Y1056" i="4"/>
  <c r="Y1055" i="4"/>
  <c r="S1001" i="4"/>
  <c r="U1001" i="4"/>
  <c r="W1001" i="4"/>
  <c r="O548" i="4"/>
  <c r="N551" i="4"/>
  <c r="B196" i="1" l="1"/>
  <c r="W1002" i="4"/>
  <c r="S1002" i="4"/>
  <c r="U1002" i="4"/>
  <c r="AL1060" i="4"/>
  <c r="AW1057" i="4"/>
  <c r="X1057" i="4" s="1"/>
  <c r="AG1060" i="4"/>
  <c r="AS1057" i="4"/>
  <c r="T1057" i="4" s="1"/>
  <c r="AU1057" i="4"/>
  <c r="V1057" i="4" s="1"/>
  <c r="AI1060" i="4"/>
  <c r="R1002" i="4"/>
  <c r="X1002" i="4"/>
  <c r="T1002" i="4"/>
  <c r="V1002" i="4"/>
  <c r="AJ1060" i="4"/>
  <c r="AV1057" i="4"/>
  <c r="W1057" i="4" s="1"/>
  <c r="AQ1057" i="4"/>
  <c r="R1057" i="4" s="1"/>
  <c r="AE1060" i="4"/>
  <c r="AR1057" i="4"/>
  <c r="S1057" i="4" s="1"/>
  <c r="AF1060" i="4"/>
  <c r="AT1057" i="4"/>
  <c r="U1057" i="4" s="1"/>
  <c r="AH1060" i="4"/>
  <c r="O551" i="4"/>
  <c r="N554" i="4"/>
  <c r="B197" i="1" l="1"/>
  <c r="W1003" i="4"/>
  <c r="X1003" i="4"/>
  <c r="V1003" i="4"/>
  <c r="T1003" i="4"/>
  <c r="AL1061" i="4"/>
  <c r="AW1058" i="4"/>
  <c r="AG1061" i="4"/>
  <c r="AS1058" i="4"/>
  <c r="AI1061" i="4"/>
  <c r="AU1058" i="4"/>
  <c r="R1003" i="4"/>
  <c r="U1003" i="4"/>
  <c r="S1003" i="4"/>
  <c r="AJ1061" i="4"/>
  <c r="AV1058" i="4"/>
  <c r="AQ1058" i="4"/>
  <c r="AE1061" i="4"/>
  <c r="AF1061" i="4"/>
  <c r="AR1058" i="4"/>
  <c r="T1058" i="4" s="1"/>
  <c r="AT1058" i="4"/>
  <c r="AH1061" i="4"/>
  <c r="O554" i="4"/>
  <c r="N557" i="4"/>
  <c r="B198" i="1" l="1"/>
  <c r="V1058" i="4"/>
  <c r="X1058" i="4"/>
  <c r="W1058" i="4"/>
  <c r="U1058" i="4"/>
  <c r="R1058" i="4"/>
  <c r="S1058" i="4"/>
  <c r="AW1059" i="4"/>
  <c r="X1059" i="4" s="1"/>
  <c r="AL1062" i="4"/>
  <c r="AS1059" i="4"/>
  <c r="T1059" i="4" s="1"/>
  <c r="AG1062" i="4"/>
  <c r="AU1059" i="4"/>
  <c r="V1059" i="4" s="1"/>
  <c r="AI1062" i="4"/>
  <c r="Y1060" i="4"/>
  <c r="Y1059" i="4"/>
  <c r="Y1058" i="4"/>
  <c r="W1004" i="4"/>
  <c r="U1004" i="4"/>
  <c r="S1004" i="4"/>
  <c r="AJ1062" i="4"/>
  <c r="AV1059" i="4"/>
  <c r="W1059" i="4" s="1"/>
  <c r="AQ1059" i="4"/>
  <c r="R1059" i="4" s="1"/>
  <c r="AE1062" i="4"/>
  <c r="AR1059" i="4"/>
  <c r="S1059" i="4" s="1"/>
  <c r="AF1062" i="4"/>
  <c r="AT1059" i="4"/>
  <c r="U1059" i="4" s="1"/>
  <c r="AH1062" i="4"/>
  <c r="X1004" i="4"/>
  <c r="V1004" i="4"/>
  <c r="T1004" i="4"/>
  <c r="R1004" i="4"/>
  <c r="O557" i="4"/>
  <c r="N560" i="4"/>
  <c r="B199" i="1" l="1"/>
  <c r="T1005" i="4"/>
  <c r="R1005" i="4"/>
  <c r="X1005" i="4"/>
  <c r="V1005" i="4"/>
  <c r="AL1063" i="4"/>
  <c r="AW1060" i="4"/>
  <c r="X1060" i="4" s="1"/>
  <c r="AG1063" i="4"/>
  <c r="AS1060" i="4"/>
  <c r="T1060" i="4" s="1"/>
  <c r="AU1060" i="4"/>
  <c r="V1060" i="4" s="1"/>
  <c r="AI1063" i="4"/>
  <c r="S1005" i="4"/>
  <c r="W1005" i="4"/>
  <c r="U1005" i="4"/>
  <c r="AV1060" i="4"/>
  <c r="W1060" i="4" s="1"/>
  <c r="AJ1063" i="4"/>
  <c r="AE1063" i="4"/>
  <c r="AQ1060" i="4"/>
  <c r="R1060" i="4" s="1"/>
  <c r="AR1060" i="4"/>
  <c r="S1060" i="4" s="1"/>
  <c r="AF1063" i="4"/>
  <c r="AH1063" i="4"/>
  <c r="AT1060" i="4"/>
  <c r="U1060" i="4" s="1"/>
  <c r="O560" i="4"/>
  <c r="N563" i="4"/>
  <c r="B200" i="1" l="1"/>
  <c r="AV1061" i="4"/>
  <c r="AJ1064" i="4"/>
  <c r="AT1061" i="4"/>
  <c r="AH1064" i="4"/>
  <c r="AR1061" i="4"/>
  <c r="AF1064" i="4"/>
  <c r="V1006" i="4"/>
  <c r="W1006" i="4"/>
  <c r="T1006" i="4"/>
  <c r="R1006" i="4"/>
  <c r="AW1061" i="4"/>
  <c r="AL1064" i="4"/>
  <c r="AU1061" i="4"/>
  <c r="W1061" i="4" s="1"/>
  <c r="AI1064" i="4"/>
  <c r="AG1064" i="4"/>
  <c r="AS1061" i="4"/>
  <c r="U1061" i="4" s="1"/>
  <c r="AQ1061" i="4"/>
  <c r="AE1064" i="4"/>
  <c r="X1006" i="4"/>
  <c r="U1006" i="4"/>
  <c r="S1006" i="4"/>
  <c r="O563" i="4"/>
  <c r="N566" i="4"/>
  <c r="B201" i="1" l="1"/>
  <c r="T1061" i="4"/>
  <c r="V1061" i="4"/>
  <c r="X1061" i="4"/>
  <c r="AE1007" i="4"/>
  <c r="R1007" i="4" s="1"/>
  <c r="AH1007" i="4"/>
  <c r="AF1007" i="4"/>
  <c r="AJ1007" i="4"/>
  <c r="Y1062" i="4"/>
  <c r="Y1061" i="4"/>
  <c r="Y1063" i="4"/>
  <c r="AH1065" i="4"/>
  <c r="AT1062" i="4"/>
  <c r="U1062" i="4" s="1"/>
  <c r="AJ1065" i="4"/>
  <c r="AV1062" i="4"/>
  <c r="W1062" i="4" s="1"/>
  <c r="AF1065" i="4"/>
  <c r="AR1062" i="4"/>
  <c r="S1062" i="4" s="1"/>
  <c r="AG1007" i="4"/>
  <c r="AL1007" i="4"/>
  <c r="AI1007" i="4"/>
  <c r="R1061" i="4"/>
  <c r="S1061" i="4"/>
  <c r="AI1065" i="4"/>
  <c r="AU1062" i="4"/>
  <c r="V1062" i="4" s="1"/>
  <c r="AL1065" i="4"/>
  <c r="AW1062" i="4"/>
  <c r="X1062" i="4" s="1"/>
  <c r="AQ1062" i="4"/>
  <c r="R1062" i="4" s="1"/>
  <c r="AE1065" i="4"/>
  <c r="AG1065" i="4"/>
  <c r="AS1062" i="4"/>
  <c r="T1062" i="4" s="1"/>
  <c r="O566" i="4"/>
  <c r="N569" i="4"/>
  <c r="B202" i="1" l="1"/>
  <c r="Y1009" i="4"/>
  <c r="Y1008" i="4"/>
  <c r="Y1007" i="4"/>
  <c r="AG1066" i="4"/>
  <c r="AS1063" i="4"/>
  <c r="T1063" i="4" s="1"/>
  <c r="AL1066" i="4"/>
  <c r="AW1063" i="4"/>
  <c r="X1063" i="4" s="1"/>
  <c r="AI1066" i="4"/>
  <c r="AU1063" i="4"/>
  <c r="V1063" i="4" s="1"/>
  <c r="X1007" i="4"/>
  <c r="AG1008" i="4"/>
  <c r="AJ1008" i="4"/>
  <c r="AF1008" i="4"/>
  <c r="AE1008" i="4"/>
  <c r="R1008" i="4" s="1"/>
  <c r="T1008" i="4"/>
  <c r="T1007" i="4"/>
  <c r="V1007" i="4"/>
  <c r="S1007" i="4"/>
  <c r="S1008" i="4"/>
  <c r="U1007" i="4"/>
  <c r="AE1066" i="4"/>
  <c r="AQ1063" i="4"/>
  <c r="R1063" i="4" s="1"/>
  <c r="W1008" i="4"/>
  <c r="W1007" i="4"/>
  <c r="AR1063" i="4"/>
  <c r="S1063" i="4" s="1"/>
  <c r="AF1066" i="4"/>
  <c r="AJ1066" i="4"/>
  <c r="AV1063" i="4"/>
  <c r="W1063" i="4" s="1"/>
  <c r="AT1063" i="4"/>
  <c r="U1063" i="4" s="1"/>
  <c r="AH1066" i="4"/>
  <c r="AH1008" i="4"/>
  <c r="U1008" i="4" s="1"/>
  <c r="AI1008" i="4"/>
  <c r="V1008" i="4" s="1"/>
  <c r="AL1008" i="4"/>
  <c r="X1008" i="4" s="1"/>
  <c r="O569" i="4"/>
  <c r="N572" i="4"/>
  <c r="B203" i="1" l="1"/>
  <c r="AH1009" i="4"/>
  <c r="U1009" i="4" s="1"/>
  <c r="AE1009" i="4"/>
  <c r="R1009" i="4" s="1"/>
  <c r="AW1064" i="4"/>
  <c r="AL1067" i="4"/>
  <c r="AS1064" i="4"/>
  <c r="AG1067" i="4"/>
  <c r="AU1064" i="4"/>
  <c r="AI1067" i="4"/>
  <c r="AE1067" i="4"/>
  <c r="AQ1064" i="4"/>
  <c r="AF1009" i="4"/>
  <c r="S1009" i="4" s="1"/>
  <c r="AJ1009" i="4"/>
  <c r="W1009" i="4" s="1"/>
  <c r="AG1009" i="4"/>
  <c r="T1009" i="4" s="1"/>
  <c r="AI1009" i="4"/>
  <c r="V1009" i="4" s="1"/>
  <c r="AL1009" i="4"/>
  <c r="X1009" i="4" s="1"/>
  <c r="AV1064" i="4"/>
  <c r="X1064" i="4" s="1"/>
  <c r="AJ1067" i="4"/>
  <c r="AT1064" i="4"/>
  <c r="AH1067" i="4"/>
  <c r="AR1064" i="4"/>
  <c r="T1064" i="4" s="1"/>
  <c r="AF1067" i="4"/>
  <c r="O572" i="4"/>
  <c r="N575" i="4"/>
  <c r="B204" i="1" l="1"/>
  <c r="V1064" i="4"/>
  <c r="W1064" i="4"/>
  <c r="U1064" i="4"/>
  <c r="AT1065" i="4"/>
  <c r="U1065" i="4" s="1"/>
  <c r="AH1068" i="4"/>
  <c r="AJ1068" i="4"/>
  <c r="AV1065" i="4"/>
  <c r="W1065" i="4" s="1"/>
  <c r="AR1065" i="4"/>
  <c r="S1065" i="4" s="1"/>
  <c r="AF1068" i="4"/>
  <c r="AS1065" i="4"/>
  <c r="T1065" i="4" s="1"/>
  <c r="AG1068" i="4"/>
  <c r="AW1065" i="4"/>
  <c r="X1065" i="4" s="1"/>
  <c r="AL1068" i="4"/>
  <c r="AE1068" i="4"/>
  <c r="AQ1065" i="4"/>
  <c r="R1065" i="4" s="1"/>
  <c r="AI1068" i="4"/>
  <c r="AU1065" i="4"/>
  <c r="V1065" i="4" s="1"/>
  <c r="R1064" i="4"/>
  <c r="S1064" i="4"/>
  <c r="Y1065" i="4"/>
  <c r="Y1064" i="4"/>
  <c r="Y1066" i="4"/>
  <c r="O575" i="4"/>
  <c r="N578" i="4"/>
  <c r="B205" i="1" l="1"/>
  <c r="AE1069" i="4"/>
  <c r="AQ1066" i="4"/>
  <c r="R1066" i="4" s="1"/>
  <c r="AI1069" i="4"/>
  <c r="AU1066" i="4"/>
  <c r="V1066" i="4" s="1"/>
  <c r="AS1066" i="4"/>
  <c r="T1066" i="4" s="1"/>
  <c r="AG1069" i="4"/>
  <c r="AL1069" i="4"/>
  <c r="AW1066" i="4"/>
  <c r="X1066" i="4" s="1"/>
  <c r="AF1069" i="4"/>
  <c r="AR1066" i="4"/>
  <c r="S1066" i="4" s="1"/>
  <c r="AH1069" i="4"/>
  <c r="AT1066" i="4"/>
  <c r="U1066" i="4" s="1"/>
  <c r="AV1066" i="4"/>
  <c r="W1066" i="4" s="1"/>
  <c r="AJ1069" i="4"/>
  <c r="O578" i="4"/>
  <c r="N581" i="4"/>
  <c r="B206" i="1" l="1"/>
  <c r="AT1067" i="4"/>
  <c r="AH1070" i="4"/>
  <c r="AR1067" i="4"/>
  <c r="AF1070" i="4"/>
  <c r="AV1067" i="4"/>
  <c r="AJ1070" i="4"/>
  <c r="AQ1067" i="4"/>
  <c r="AE1070" i="4"/>
  <c r="AS1067" i="4"/>
  <c r="U1067" i="4" s="1"/>
  <c r="AG1070" i="4"/>
  <c r="AU1067" i="4"/>
  <c r="W1067" i="4" s="1"/>
  <c r="AI1070" i="4"/>
  <c r="AW1067" i="4"/>
  <c r="AL1070" i="4"/>
  <c r="O581" i="4"/>
  <c r="N584" i="4"/>
  <c r="B207" i="1" l="1"/>
  <c r="AW1068" i="4"/>
  <c r="X1068" i="4" s="1"/>
  <c r="AL1071" i="4"/>
  <c r="AG1071" i="4"/>
  <c r="AS1068" i="4"/>
  <c r="T1068" i="4" s="1"/>
  <c r="AU1068" i="4"/>
  <c r="V1068" i="4" s="1"/>
  <c r="AI1071" i="4"/>
  <c r="R1067" i="4"/>
  <c r="S1067" i="4"/>
  <c r="X1067" i="4"/>
  <c r="T1067" i="4"/>
  <c r="AH1071" i="4"/>
  <c r="AT1068" i="4"/>
  <c r="U1068" i="4" s="1"/>
  <c r="AE1071" i="4"/>
  <c r="AQ1068" i="4"/>
  <c r="R1068" i="4" s="1"/>
  <c r="AR1068" i="4"/>
  <c r="S1068" i="4" s="1"/>
  <c r="AF1071" i="4"/>
  <c r="AJ1071" i="4"/>
  <c r="AV1068" i="4"/>
  <c r="W1068" i="4" s="1"/>
  <c r="Y1069" i="4"/>
  <c r="Y1068" i="4"/>
  <c r="Y1067" i="4"/>
  <c r="V1067" i="4"/>
  <c r="O584" i="4"/>
  <c r="N587" i="4"/>
  <c r="B208" i="1" l="1"/>
  <c r="AI1072" i="4"/>
  <c r="AU1069" i="4"/>
  <c r="V1069" i="4" s="1"/>
  <c r="AG1072" i="4"/>
  <c r="AS1069" i="4"/>
  <c r="T1069" i="4" s="1"/>
  <c r="AW1069" i="4"/>
  <c r="X1069" i="4" s="1"/>
  <c r="AL1072" i="4"/>
  <c r="AF1072" i="4"/>
  <c r="AR1069" i="4"/>
  <c r="S1069" i="4" s="1"/>
  <c r="AT1069" i="4"/>
  <c r="U1069" i="4" s="1"/>
  <c r="AH1072" i="4"/>
  <c r="AE1072" i="4"/>
  <c r="AQ1069" i="4"/>
  <c r="R1069" i="4" s="1"/>
  <c r="AV1069" i="4"/>
  <c r="W1069" i="4" s="1"/>
  <c r="AJ1072" i="4"/>
  <c r="O587" i="4"/>
  <c r="N590" i="4"/>
  <c r="B209" i="1" l="1"/>
  <c r="AI1073" i="4"/>
  <c r="AU1070" i="4"/>
  <c r="AQ1070" i="4"/>
  <c r="AE1073" i="4"/>
  <c r="AH1073" i="4"/>
  <c r="AT1070" i="4"/>
  <c r="AV1070" i="4"/>
  <c r="AJ1073" i="4"/>
  <c r="AR1070" i="4"/>
  <c r="AF1073" i="4"/>
  <c r="AW1070" i="4"/>
  <c r="AL1073" i="4"/>
  <c r="AG1073" i="4"/>
  <c r="AS1070" i="4"/>
  <c r="O590" i="4"/>
  <c r="N593" i="4"/>
  <c r="B210" i="1" l="1"/>
  <c r="V1070" i="4"/>
  <c r="U1070" i="4"/>
  <c r="Y1070" i="4"/>
  <c r="Y1072" i="4"/>
  <c r="Y1071" i="4"/>
  <c r="AV1071" i="4"/>
  <c r="W1071" i="4" s="1"/>
  <c r="AJ1074" i="4"/>
  <c r="AT1071" i="4"/>
  <c r="U1071" i="4" s="1"/>
  <c r="AH1074" i="4"/>
  <c r="AR1071" i="4"/>
  <c r="S1071" i="4" s="1"/>
  <c r="AF1074" i="4"/>
  <c r="X1070" i="4"/>
  <c r="W1070" i="4"/>
  <c r="AW1071" i="4"/>
  <c r="X1071" i="4" s="1"/>
  <c r="AL1074" i="4"/>
  <c r="AG1074" i="4"/>
  <c r="AS1071" i="4"/>
  <c r="AU1071" i="4"/>
  <c r="V1071" i="4" s="1"/>
  <c r="AI1074" i="4"/>
  <c r="AQ1071" i="4"/>
  <c r="R1071" i="4" s="1"/>
  <c r="AE1074" i="4"/>
  <c r="T1070" i="4"/>
  <c r="T1071" i="4"/>
  <c r="R1070" i="4"/>
  <c r="S1070" i="4"/>
  <c r="O593" i="4"/>
  <c r="N596" i="4"/>
  <c r="B211" i="1" l="1"/>
  <c r="AG1075" i="4"/>
  <c r="AS1072" i="4"/>
  <c r="T1072" i="4" s="1"/>
  <c r="AW1072" i="4"/>
  <c r="X1072" i="4" s="1"/>
  <c r="AL1075" i="4"/>
  <c r="AE1075" i="4"/>
  <c r="AQ1072" i="4"/>
  <c r="R1072" i="4" s="1"/>
  <c r="AI1075" i="4"/>
  <c r="AU1072" i="4"/>
  <c r="V1072" i="4" s="1"/>
  <c r="AT1072" i="4"/>
  <c r="U1072" i="4" s="1"/>
  <c r="AH1075" i="4"/>
  <c r="AV1072" i="4"/>
  <c r="W1072" i="4" s="1"/>
  <c r="AJ1075" i="4"/>
  <c r="AF1075" i="4"/>
  <c r="AR1072" i="4"/>
  <c r="S1072" i="4" s="1"/>
  <c r="O596" i="4"/>
  <c r="N599" i="4"/>
  <c r="B212" i="1" l="1"/>
  <c r="AV1073" i="4"/>
  <c r="AJ1076" i="4"/>
  <c r="AR1073" i="4"/>
  <c r="AF1076" i="4"/>
  <c r="AH1076" i="4"/>
  <c r="AT1073" i="4"/>
  <c r="AQ1073" i="4"/>
  <c r="AE1076" i="4"/>
  <c r="AW1073" i="4"/>
  <c r="AL1076" i="4"/>
  <c r="AI1076" i="4"/>
  <c r="AU1073" i="4"/>
  <c r="W1073" i="4" s="1"/>
  <c r="AS1073" i="4"/>
  <c r="U1073" i="4" s="1"/>
  <c r="AG1076" i="4"/>
  <c r="O599" i="4"/>
  <c r="N602" i="4"/>
  <c r="B213" i="1" l="1"/>
  <c r="V1073" i="4"/>
  <c r="T1073" i="4"/>
  <c r="X1073" i="4"/>
  <c r="AH1077" i="4"/>
  <c r="AT1074" i="4"/>
  <c r="U1074" i="4" s="1"/>
  <c r="AQ1074" i="4"/>
  <c r="R1074" i="4" s="1"/>
  <c r="AE1077" i="4"/>
  <c r="AF1077" i="4"/>
  <c r="AR1074" i="4"/>
  <c r="S1074" i="4" s="1"/>
  <c r="AJ1077" i="4"/>
  <c r="AV1074" i="4"/>
  <c r="W1074" i="4" s="1"/>
  <c r="R1073" i="4"/>
  <c r="S1073" i="4"/>
  <c r="Y1074" i="4"/>
  <c r="Y1073" i="4"/>
  <c r="Y1075" i="4"/>
  <c r="AL1077" i="4"/>
  <c r="AW1074" i="4"/>
  <c r="X1074" i="4" s="1"/>
  <c r="AS1074" i="4"/>
  <c r="T1074" i="4" s="1"/>
  <c r="AG1077" i="4"/>
  <c r="AI1077" i="4"/>
  <c r="AU1074" i="4"/>
  <c r="V1074" i="4" s="1"/>
  <c r="O602" i="4"/>
  <c r="N605" i="4"/>
  <c r="B214" i="1" l="1"/>
  <c r="AS1075" i="4"/>
  <c r="T1075" i="4" s="1"/>
  <c r="AG1078" i="4"/>
  <c r="AL1078" i="4"/>
  <c r="AW1075" i="4"/>
  <c r="X1075" i="4" s="1"/>
  <c r="AU1075" i="4"/>
  <c r="V1075" i="4" s="1"/>
  <c r="AI1078" i="4"/>
  <c r="AR1075" i="4"/>
  <c r="S1075" i="4" s="1"/>
  <c r="AF1078" i="4"/>
  <c r="AT1075" i="4"/>
  <c r="U1075" i="4" s="1"/>
  <c r="AH1078" i="4"/>
  <c r="AQ1075" i="4"/>
  <c r="R1075" i="4" s="1"/>
  <c r="AE1078" i="4"/>
  <c r="AJ1078" i="4"/>
  <c r="AV1075" i="4"/>
  <c r="W1075" i="4" s="1"/>
  <c r="O605" i="4"/>
  <c r="N608" i="4"/>
  <c r="B215" i="1" l="1"/>
  <c r="AH1079" i="4"/>
  <c r="AT1076" i="4"/>
  <c r="AV1076" i="4"/>
  <c r="AJ1079" i="4"/>
  <c r="AF1079" i="4"/>
  <c r="AR1076" i="4"/>
  <c r="AG1079" i="4"/>
  <c r="AS1076" i="4"/>
  <c r="U1076" i="4" s="1"/>
  <c r="AW1076" i="4"/>
  <c r="AL1079" i="4"/>
  <c r="AE1079" i="4"/>
  <c r="AQ1076" i="4"/>
  <c r="AI1079" i="4"/>
  <c r="AU1076" i="4"/>
  <c r="O608" i="4"/>
  <c r="N611" i="4"/>
  <c r="B216" i="1" l="1"/>
  <c r="T1076" i="4"/>
  <c r="V1076" i="4"/>
  <c r="X1076" i="4"/>
  <c r="R1076" i="4"/>
  <c r="S1076" i="4"/>
  <c r="AQ1077" i="4"/>
  <c r="R1077" i="4" s="1"/>
  <c r="AE1080" i="4"/>
  <c r="AJ1080" i="4"/>
  <c r="AV1077" i="4"/>
  <c r="AT1077" i="4"/>
  <c r="U1077" i="4" s="1"/>
  <c r="AH1080" i="4"/>
  <c r="AR1077" i="4"/>
  <c r="S1077" i="4" s="1"/>
  <c r="AF1080" i="4"/>
  <c r="W1077" i="4"/>
  <c r="W1076" i="4"/>
  <c r="Y1077" i="4"/>
  <c r="Y1076" i="4"/>
  <c r="Y1078" i="4"/>
  <c r="AW1077" i="4"/>
  <c r="X1077" i="4" s="1"/>
  <c r="AL1080" i="4"/>
  <c r="AI1080" i="4"/>
  <c r="AU1077" i="4"/>
  <c r="V1077" i="4" s="1"/>
  <c r="AS1077" i="4"/>
  <c r="T1077" i="4" s="1"/>
  <c r="AG1080" i="4"/>
  <c r="O611" i="4"/>
  <c r="N614" i="4"/>
  <c r="B217" i="1" l="1"/>
  <c r="AJ1081" i="4"/>
  <c r="AV1078" i="4"/>
  <c r="W1078" i="4" s="1"/>
  <c r="AF1081" i="4"/>
  <c r="AR1078" i="4"/>
  <c r="S1078" i="4" s="1"/>
  <c r="AW1078" i="4"/>
  <c r="X1078" i="4" s="1"/>
  <c r="AL1081" i="4"/>
  <c r="AS1078" i="4"/>
  <c r="T1078" i="4" s="1"/>
  <c r="AG1081" i="4"/>
  <c r="AU1078" i="4"/>
  <c r="V1078" i="4" s="1"/>
  <c r="AI1081" i="4"/>
  <c r="AQ1078" i="4"/>
  <c r="R1078" i="4" s="1"/>
  <c r="AE1081" i="4"/>
  <c r="AT1078" i="4"/>
  <c r="U1078" i="4" s="1"/>
  <c r="AH1081" i="4"/>
  <c r="O614" i="4"/>
  <c r="N617" i="4"/>
  <c r="B218" i="1" l="1"/>
  <c r="AT1079" i="4"/>
  <c r="AH1082" i="4"/>
  <c r="AV1079" i="4"/>
  <c r="AJ1082" i="4"/>
  <c r="AF1082" i="4"/>
  <c r="AR1079" i="4"/>
  <c r="AU1079" i="4"/>
  <c r="W1079" i="4" s="1"/>
  <c r="AI1082" i="4"/>
  <c r="AL1082" i="4"/>
  <c r="AW1079" i="4"/>
  <c r="AQ1079" i="4"/>
  <c r="AE1082" i="4"/>
  <c r="AG1082" i="4"/>
  <c r="AS1079" i="4"/>
  <c r="U1079" i="4" s="1"/>
  <c r="O617" i="4"/>
  <c r="N620" i="4"/>
  <c r="B219" i="1" l="1"/>
  <c r="T1079" i="4"/>
  <c r="Y1079" i="4"/>
  <c r="Y1081" i="4"/>
  <c r="Y1080" i="4"/>
  <c r="AU1080" i="4"/>
  <c r="V1080" i="4" s="1"/>
  <c r="AI1083" i="4"/>
  <c r="AL1083" i="4"/>
  <c r="AW1080" i="4"/>
  <c r="X1080" i="4" s="1"/>
  <c r="AE1083" i="4"/>
  <c r="AQ1080" i="4"/>
  <c r="R1080" i="4" s="1"/>
  <c r="AS1080" i="4"/>
  <c r="T1080" i="4" s="1"/>
  <c r="AG1083" i="4"/>
  <c r="X1079" i="4"/>
  <c r="R1079" i="4"/>
  <c r="S1079" i="4"/>
  <c r="AH1083" i="4"/>
  <c r="AT1080" i="4"/>
  <c r="U1080" i="4" s="1"/>
  <c r="AV1080" i="4"/>
  <c r="W1080" i="4" s="1"/>
  <c r="AJ1083" i="4"/>
  <c r="AR1080" i="4"/>
  <c r="S1080" i="4" s="1"/>
  <c r="AF1083" i="4"/>
  <c r="V1079" i="4"/>
  <c r="O620" i="4"/>
  <c r="N623" i="4"/>
  <c r="B220" i="1" l="1"/>
  <c r="AE1084" i="4"/>
  <c r="AQ1081" i="4"/>
  <c r="R1081" i="4" s="1"/>
  <c r="AW1081" i="4"/>
  <c r="X1081" i="4" s="1"/>
  <c r="AL1084" i="4"/>
  <c r="AF1084" i="4"/>
  <c r="AR1081" i="4"/>
  <c r="S1081" i="4" s="1"/>
  <c r="AJ1084" i="4"/>
  <c r="AV1081" i="4"/>
  <c r="W1081" i="4" s="1"/>
  <c r="AH1084" i="4"/>
  <c r="AT1081" i="4"/>
  <c r="U1081" i="4" s="1"/>
  <c r="AG1084" i="4"/>
  <c r="AS1081" i="4"/>
  <c r="T1081" i="4" s="1"/>
  <c r="AU1081" i="4"/>
  <c r="V1081" i="4" s="1"/>
  <c r="AI1084" i="4"/>
  <c r="O623" i="4"/>
  <c r="N626" i="4"/>
  <c r="H5" i="4" l="1"/>
  <c r="H6" i="4" s="1"/>
  <c r="H7" i="4" s="1"/>
  <c r="H8" i="4" s="1"/>
  <c r="H9" i="4" s="1"/>
  <c r="H10" i="4" s="1"/>
  <c r="H11" i="4" s="1"/>
  <c r="H12" i="4" s="1"/>
  <c r="H13" i="4" s="1"/>
  <c r="H14" i="4" s="1"/>
  <c r="H15" i="4" s="1"/>
  <c r="H16" i="4" s="1"/>
  <c r="H17" i="4" s="1"/>
  <c r="H18" i="4" s="1"/>
  <c r="H19" i="4" s="1"/>
  <c r="H20" i="4" s="1"/>
  <c r="H21" i="4" s="1"/>
  <c r="H22" i="4" s="1"/>
  <c r="H23" i="4" s="1"/>
  <c r="H24" i="4" s="1"/>
  <c r="H25" i="4" s="1"/>
  <c r="H26" i="4" s="1"/>
  <c r="H27" i="4" s="1"/>
  <c r="H28" i="4" s="1"/>
  <c r="H29" i="4" s="1"/>
  <c r="H30" i="4" s="1"/>
  <c r="H31" i="4" s="1"/>
  <c r="H32" i="4" s="1"/>
  <c r="H33" i="4" s="1"/>
  <c r="H34" i="4" s="1"/>
  <c r="H35" i="4" s="1"/>
  <c r="H36" i="4" s="1"/>
  <c r="H37" i="4" s="1"/>
  <c r="H38" i="4" s="1"/>
  <c r="H39" i="4" s="1"/>
  <c r="H40" i="4" s="1"/>
  <c r="H41" i="4" s="1"/>
  <c r="H42" i="4" s="1"/>
  <c r="H43" i="4" s="1"/>
  <c r="H44" i="4" s="1"/>
  <c r="H45" i="4" s="1"/>
  <c r="H46" i="4" s="1"/>
  <c r="H47" i="4" s="1"/>
  <c r="H48" i="4" s="1"/>
  <c r="H49" i="4" s="1"/>
  <c r="H50" i="4" s="1"/>
  <c r="H51" i="4" s="1"/>
  <c r="H52" i="4" s="1"/>
  <c r="H53" i="4" s="1"/>
  <c r="H54" i="4" s="1"/>
  <c r="H55" i="4" s="1"/>
  <c r="H56" i="4" s="1"/>
  <c r="H57" i="4" s="1"/>
  <c r="H58" i="4" s="1"/>
  <c r="H59" i="4" s="1"/>
  <c r="H60" i="4" s="1"/>
  <c r="H61" i="4" s="1"/>
  <c r="H62" i="4" s="1"/>
  <c r="H63" i="4" s="1"/>
  <c r="H64" i="4" s="1"/>
  <c r="H65" i="4" s="1"/>
  <c r="H66" i="4" s="1"/>
  <c r="H67" i="4" s="1"/>
  <c r="H68" i="4" s="1"/>
  <c r="H69" i="4" s="1"/>
  <c r="H70" i="4" s="1"/>
  <c r="H71" i="4" s="1"/>
  <c r="H72" i="4" s="1"/>
  <c r="H73" i="4" s="1"/>
  <c r="H74" i="4" s="1"/>
  <c r="H75" i="4" s="1"/>
  <c r="H76" i="4" s="1"/>
  <c r="H77" i="4" s="1"/>
  <c r="H78" i="4" s="1"/>
  <c r="H79" i="4" s="1"/>
  <c r="H80" i="4" s="1"/>
  <c r="H81" i="4" s="1"/>
  <c r="H82" i="4" s="1"/>
  <c r="H83" i="4" s="1"/>
  <c r="H84" i="4" s="1"/>
  <c r="H85" i="4" s="1"/>
  <c r="H86" i="4" s="1"/>
  <c r="H87" i="4" s="1"/>
  <c r="H88" i="4" s="1"/>
  <c r="H89" i="4" s="1"/>
  <c r="H90" i="4" s="1"/>
  <c r="H91" i="4" s="1"/>
  <c r="H92" i="4" s="1"/>
  <c r="H93" i="4" s="1"/>
  <c r="H94" i="4" s="1"/>
  <c r="H95" i="4" s="1"/>
  <c r="H96" i="4" s="1"/>
  <c r="H97" i="4" s="1"/>
  <c r="B221" i="1"/>
  <c r="AE1085" i="4"/>
  <c r="AQ1082" i="4"/>
  <c r="AL1085" i="4"/>
  <c r="AW1082" i="4"/>
  <c r="AT1082" i="4"/>
  <c r="AH1085" i="4"/>
  <c r="AJ1085" i="4"/>
  <c r="AV1082" i="4"/>
  <c r="X1082" i="4" s="1"/>
  <c r="AG1085" i="4"/>
  <c r="AS1082" i="4"/>
  <c r="U1082" i="4" s="1"/>
  <c r="AF1085" i="4"/>
  <c r="AR1082" i="4"/>
  <c r="AU1082" i="4"/>
  <c r="AI1085" i="4"/>
  <c r="O626" i="4"/>
  <c r="N629" i="4"/>
  <c r="B222" i="1" l="1"/>
  <c r="T1082" i="4"/>
  <c r="W1082" i="4"/>
  <c r="AS1083" i="4"/>
  <c r="T1083" i="4" s="1"/>
  <c r="AG1086" i="4"/>
  <c r="AU1083" i="4"/>
  <c r="V1083" i="4" s="1"/>
  <c r="AI1086" i="4"/>
  <c r="AL1086" i="4"/>
  <c r="AW1083" i="4"/>
  <c r="X1083" i="4" s="1"/>
  <c r="V1082" i="4"/>
  <c r="AF1086" i="4"/>
  <c r="AR1083" i="4"/>
  <c r="S1083" i="4" s="1"/>
  <c r="AH1086" i="4"/>
  <c r="AT1083" i="4"/>
  <c r="U1083" i="4" s="1"/>
  <c r="AV1083" i="4"/>
  <c r="W1083" i="4" s="1"/>
  <c r="AJ1086" i="4"/>
  <c r="AQ1083" i="4"/>
  <c r="R1083" i="4" s="1"/>
  <c r="AE1086" i="4"/>
  <c r="Y1083" i="4"/>
  <c r="Y1082" i="4"/>
  <c r="Y1084" i="4"/>
  <c r="R1082" i="4"/>
  <c r="S1082" i="4"/>
  <c r="O629" i="4"/>
  <c r="N632" i="4"/>
  <c r="B223" i="1" l="1"/>
  <c r="AJ1087" i="4"/>
  <c r="AV1084" i="4"/>
  <c r="W1084" i="4" s="1"/>
  <c r="AU1084" i="4"/>
  <c r="V1084" i="4" s="1"/>
  <c r="AI1087" i="4"/>
  <c r="AS1084" i="4"/>
  <c r="T1084" i="4" s="1"/>
  <c r="AG1087" i="4"/>
  <c r="AT1084" i="4"/>
  <c r="U1084" i="4" s="1"/>
  <c r="AH1087" i="4"/>
  <c r="AF1087" i="4"/>
  <c r="AR1084" i="4"/>
  <c r="S1084" i="4" s="1"/>
  <c r="AQ1084" i="4"/>
  <c r="R1084" i="4" s="1"/>
  <c r="AE1087" i="4"/>
  <c r="AW1084" i="4"/>
  <c r="X1084" i="4" s="1"/>
  <c r="AL1087" i="4"/>
  <c r="O632" i="4"/>
  <c r="N635" i="4"/>
  <c r="B224" i="1" l="1"/>
  <c r="AF1088" i="4"/>
  <c r="AR1085" i="4"/>
  <c r="AJ1088" i="4"/>
  <c r="AV1085" i="4"/>
  <c r="AH1088" i="4"/>
  <c r="AT1085" i="4"/>
  <c r="AG1088" i="4"/>
  <c r="AS1085" i="4"/>
  <c r="AE1088" i="4"/>
  <c r="AQ1085" i="4"/>
  <c r="AW1085" i="4"/>
  <c r="AL1088" i="4"/>
  <c r="AI1088" i="4"/>
  <c r="AU1085" i="4"/>
  <c r="W1085" i="4" s="1"/>
  <c r="O635" i="4"/>
  <c r="N638" i="4"/>
  <c r="B225" i="1" l="1"/>
  <c r="V1085" i="4"/>
  <c r="R1085" i="4"/>
  <c r="S1085" i="4"/>
  <c r="U1085" i="4"/>
  <c r="X1085" i="4"/>
  <c r="AJ1089" i="4"/>
  <c r="AV1086" i="4"/>
  <c r="W1086" i="4" s="1"/>
  <c r="AT1086" i="4"/>
  <c r="U1086" i="4" s="1"/>
  <c r="AH1089" i="4"/>
  <c r="AF1089" i="4"/>
  <c r="AR1086" i="4"/>
  <c r="S1086" i="4" s="1"/>
  <c r="Y1086" i="4"/>
  <c r="Y1085" i="4"/>
  <c r="Y1087" i="4"/>
  <c r="AL1089" i="4"/>
  <c r="AW1086" i="4"/>
  <c r="X1086" i="4" s="1"/>
  <c r="AU1086" i="4"/>
  <c r="V1086" i="4" s="1"/>
  <c r="AI1089" i="4"/>
  <c r="AG1089" i="4"/>
  <c r="AS1086" i="4"/>
  <c r="T1086" i="4" s="1"/>
  <c r="AE1089" i="4"/>
  <c r="AQ1086" i="4"/>
  <c r="R1086" i="4" s="1"/>
  <c r="T1085" i="4"/>
  <c r="O638" i="4"/>
  <c r="N641" i="4"/>
  <c r="B226" i="1" l="1"/>
  <c r="AR1087" i="4"/>
  <c r="S1087" i="4" s="1"/>
  <c r="AF1090" i="4"/>
  <c r="AH1090" i="4"/>
  <c r="AT1087" i="4"/>
  <c r="U1087" i="4" s="1"/>
  <c r="AJ1090" i="4"/>
  <c r="AV1087" i="4"/>
  <c r="W1087" i="4" s="1"/>
  <c r="AE1090" i="4"/>
  <c r="AQ1087" i="4"/>
  <c r="R1087" i="4" s="1"/>
  <c r="AG1090" i="4"/>
  <c r="AS1087" i="4"/>
  <c r="T1087" i="4" s="1"/>
  <c r="AI1090" i="4"/>
  <c r="AU1087" i="4"/>
  <c r="V1087" i="4" s="1"/>
  <c r="AL1090" i="4"/>
  <c r="AW1087" i="4"/>
  <c r="X1087" i="4" s="1"/>
  <c r="O641" i="4"/>
  <c r="N644" i="4"/>
  <c r="B227" i="1" l="1"/>
  <c r="AE1091" i="4"/>
  <c r="AQ1088" i="4"/>
  <c r="AJ1091" i="4"/>
  <c r="AV1088" i="4"/>
  <c r="AT1088" i="4"/>
  <c r="AH1091" i="4"/>
  <c r="AF1091" i="4"/>
  <c r="AR1088" i="4"/>
  <c r="AL1091" i="4"/>
  <c r="AW1088" i="4"/>
  <c r="AU1088" i="4"/>
  <c r="AI1091" i="4"/>
  <c r="AG1091" i="4"/>
  <c r="AS1088" i="4"/>
  <c r="O644" i="4"/>
  <c r="N647" i="4"/>
  <c r="B228" i="1" l="1"/>
  <c r="W1088" i="4"/>
  <c r="U1088" i="4"/>
  <c r="AJ1092" i="4"/>
  <c r="AV1089" i="4"/>
  <c r="W1089" i="4" s="1"/>
  <c r="AQ1089" i="4"/>
  <c r="R1089" i="4" s="1"/>
  <c r="AE1092" i="4"/>
  <c r="AF1092" i="4"/>
  <c r="AR1089" i="4"/>
  <c r="S1089" i="4" s="1"/>
  <c r="AT1089" i="4"/>
  <c r="U1089" i="4" s="1"/>
  <c r="AH1092" i="4"/>
  <c r="T1088" i="4"/>
  <c r="X1088" i="4"/>
  <c r="R1088" i="4"/>
  <c r="S1088" i="4"/>
  <c r="Y1090" i="4"/>
  <c r="Y1089" i="4"/>
  <c r="Y1088" i="4"/>
  <c r="AL1092" i="4"/>
  <c r="AW1089" i="4"/>
  <c r="X1089" i="4" s="1"/>
  <c r="AS1089" i="4"/>
  <c r="T1089" i="4" s="1"/>
  <c r="AG1092" i="4"/>
  <c r="AU1089" i="4"/>
  <c r="V1089" i="4" s="1"/>
  <c r="AI1092" i="4"/>
  <c r="V1088" i="4"/>
  <c r="O647" i="4"/>
  <c r="N650" i="4"/>
  <c r="B229" i="1" l="1"/>
  <c r="AL1093" i="4"/>
  <c r="AW1090" i="4"/>
  <c r="X1090" i="4" s="1"/>
  <c r="AH1093" i="4"/>
  <c r="AT1090" i="4"/>
  <c r="U1090" i="4" s="1"/>
  <c r="AJ1093" i="4"/>
  <c r="AV1090" i="4"/>
  <c r="W1090" i="4" s="1"/>
  <c r="AF1093" i="4"/>
  <c r="AR1090" i="4"/>
  <c r="S1090" i="4" s="1"/>
  <c r="AQ1090" i="4"/>
  <c r="R1090" i="4" s="1"/>
  <c r="AE1093" i="4"/>
  <c r="AG1093" i="4"/>
  <c r="AS1090" i="4"/>
  <c r="T1090" i="4" s="1"/>
  <c r="AI1093" i="4"/>
  <c r="AU1090" i="4"/>
  <c r="V1090" i="4" s="1"/>
  <c r="O650" i="4"/>
  <c r="N653" i="4"/>
  <c r="B230" i="1" l="1"/>
  <c r="AW1091" i="4"/>
  <c r="AL1094" i="4"/>
  <c r="AI1094" i="4"/>
  <c r="AU1091" i="4"/>
  <c r="AG1094" i="4"/>
  <c r="AS1091" i="4"/>
  <c r="AE1094" i="4"/>
  <c r="AQ1091" i="4"/>
  <c r="AJ1094" i="4"/>
  <c r="AV1091" i="4"/>
  <c r="AH1094" i="4"/>
  <c r="AT1091" i="4"/>
  <c r="V1091" i="4" s="1"/>
  <c r="AR1091" i="4"/>
  <c r="AF1094" i="4"/>
  <c r="O653" i="4"/>
  <c r="N656" i="4"/>
  <c r="B231" i="1" l="1"/>
  <c r="X1091" i="4"/>
  <c r="AR1092" i="4"/>
  <c r="S1092" i="4" s="1"/>
  <c r="AF1095" i="4"/>
  <c r="AJ1095" i="4"/>
  <c r="AV1092" i="4"/>
  <c r="W1092" i="4" s="1"/>
  <c r="AH1095" i="4"/>
  <c r="AT1092" i="4"/>
  <c r="U1092" i="4" s="1"/>
  <c r="U1091" i="4"/>
  <c r="Y1092" i="4"/>
  <c r="Y1091" i="4"/>
  <c r="Y1093" i="4"/>
  <c r="AS1092" i="4"/>
  <c r="T1092" i="4" s="1"/>
  <c r="AG1095" i="4"/>
  <c r="AE1095" i="4"/>
  <c r="AQ1092" i="4"/>
  <c r="R1092" i="4" s="1"/>
  <c r="AL1095" i="4"/>
  <c r="AW1092" i="4"/>
  <c r="X1092" i="4" s="1"/>
  <c r="AI1095" i="4"/>
  <c r="AU1092" i="4"/>
  <c r="V1092" i="4" s="1"/>
  <c r="T1091" i="4"/>
  <c r="R1091" i="4"/>
  <c r="S1091" i="4"/>
  <c r="W1091" i="4"/>
  <c r="N659" i="4"/>
  <c r="O656" i="4"/>
  <c r="B232" i="1" l="1"/>
  <c r="AT1093" i="4"/>
  <c r="U1093" i="4" s="1"/>
  <c r="AH1096" i="4"/>
  <c r="AV1093" i="4"/>
  <c r="W1093" i="4" s="1"/>
  <c r="AJ1096" i="4"/>
  <c r="AR1093" i="4"/>
  <c r="S1093" i="4" s="1"/>
  <c r="AF1096" i="4"/>
  <c r="AU1093" i="4"/>
  <c r="V1093" i="4" s="1"/>
  <c r="AI1096" i="4"/>
  <c r="AL1096" i="4"/>
  <c r="AW1093" i="4"/>
  <c r="X1093" i="4" s="1"/>
  <c r="AQ1093" i="4"/>
  <c r="R1093" i="4" s="1"/>
  <c r="AE1096" i="4"/>
  <c r="AS1093" i="4"/>
  <c r="T1093" i="4" s="1"/>
  <c r="AG1096" i="4"/>
  <c r="O659" i="4"/>
  <c r="N662" i="4"/>
  <c r="B233" i="1" l="1"/>
  <c r="AI1097" i="4"/>
  <c r="AU1094" i="4"/>
  <c r="AL1097" i="4"/>
  <c r="AW1094" i="4"/>
  <c r="AE1097" i="4"/>
  <c r="AQ1094" i="4"/>
  <c r="AS1094" i="4"/>
  <c r="AG1097" i="4"/>
  <c r="AH1097" i="4"/>
  <c r="AT1094" i="4"/>
  <c r="V1094" i="4" s="1"/>
  <c r="AV1094" i="4"/>
  <c r="AJ1097" i="4"/>
  <c r="AF1097" i="4"/>
  <c r="AR1094" i="4"/>
  <c r="O662" i="4"/>
  <c r="N665" i="4"/>
  <c r="B234" i="1" l="1"/>
  <c r="T1094" i="4"/>
  <c r="X1094" i="4"/>
  <c r="AR1095" i="4"/>
  <c r="S1095" i="4" s="1"/>
  <c r="AF1098" i="4"/>
  <c r="AH1098" i="4"/>
  <c r="AT1095" i="4"/>
  <c r="U1095" i="4" s="1"/>
  <c r="AV1095" i="4"/>
  <c r="W1095" i="4" s="1"/>
  <c r="AJ1098" i="4"/>
  <c r="AE1098" i="4"/>
  <c r="AQ1095" i="4"/>
  <c r="R1095" i="4" s="1"/>
  <c r="U1094" i="4"/>
  <c r="AS1095" i="4"/>
  <c r="T1095" i="4" s="1"/>
  <c r="AG1098" i="4"/>
  <c r="AI1098" i="4"/>
  <c r="AU1095" i="4"/>
  <c r="V1095" i="4" s="1"/>
  <c r="AW1095" i="4"/>
  <c r="X1095" i="4" s="1"/>
  <c r="AL1098" i="4"/>
  <c r="R1094" i="4"/>
  <c r="S1094" i="4"/>
  <c r="Y1096" i="4"/>
  <c r="Y1095" i="4"/>
  <c r="Y1094" i="4"/>
  <c r="W1094" i="4"/>
  <c r="O665" i="4"/>
  <c r="N668" i="4"/>
  <c r="B235" i="1" l="1"/>
  <c r="AR1096" i="4"/>
  <c r="S1096" i="4" s="1"/>
  <c r="AF1099" i="4"/>
  <c r="AS1096" i="4"/>
  <c r="T1096" i="4" s="1"/>
  <c r="AG1099" i="4"/>
  <c r="AH1099" i="4"/>
  <c r="AT1096" i="4"/>
  <c r="U1096" i="4" s="1"/>
  <c r="AV1096" i="4"/>
  <c r="W1096" i="4" s="1"/>
  <c r="AJ1099" i="4"/>
  <c r="AQ1096" i="4"/>
  <c r="R1096" i="4" s="1"/>
  <c r="AE1099" i="4"/>
  <c r="AU1096" i="4"/>
  <c r="V1096" i="4" s="1"/>
  <c r="AI1099" i="4"/>
  <c r="AL1099" i="4"/>
  <c r="AW1096" i="4"/>
  <c r="X1096" i="4" s="1"/>
  <c r="O668" i="4"/>
  <c r="N671" i="4"/>
  <c r="B236" i="1" l="1"/>
  <c r="AV1097" i="4"/>
  <c r="AJ1100" i="4"/>
  <c r="AT1097" i="4"/>
  <c r="AH1100" i="4"/>
  <c r="AF1100" i="4"/>
  <c r="AR1097" i="4"/>
  <c r="AL1100" i="4"/>
  <c r="AW1097" i="4"/>
  <c r="AU1097" i="4"/>
  <c r="W1097" i="4" s="1"/>
  <c r="AI1100" i="4"/>
  <c r="AG1100" i="4"/>
  <c r="AS1097" i="4"/>
  <c r="AQ1097" i="4"/>
  <c r="AE1100" i="4"/>
  <c r="O671" i="4"/>
  <c r="N674" i="4"/>
  <c r="B237" i="1" l="1"/>
  <c r="U1097" i="4"/>
  <c r="R1097" i="4"/>
  <c r="S1097" i="4"/>
  <c r="U1101" i="4"/>
  <c r="U1102" i="4"/>
  <c r="U1100" i="4"/>
  <c r="Y1097" i="4"/>
  <c r="Y1099" i="4"/>
  <c r="Y1098" i="4"/>
  <c r="Y1100" i="4"/>
  <c r="Y1101" i="4"/>
  <c r="Y1102" i="4"/>
  <c r="AT1098" i="4"/>
  <c r="U1098" i="4" s="1"/>
  <c r="AH1101" i="4"/>
  <c r="AV1098" i="4"/>
  <c r="W1098" i="4" s="1"/>
  <c r="AJ1101" i="4"/>
  <c r="AR1098" i="4"/>
  <c r="S1098" i="4" s="1"/>
  <c r="AF1101" i="4"/>
  <c r="V1101" i="4"/>
  <c r="V1102" i="4"/>
  <c r="V1100" i="4"/>
  <c r="V1097" i="4"/>
  <c r="S1100" i="4"/>
  <c r="S1102" i="4"/>
  <c r="S1101" i="4"/>
  <c r="R1100" i="4"/>
  <c r="W1102" i="4"/>
  <c r="W1100" i="4"/>
  <c r="W1101" i="4"/>
  <c r="AI1101" i="4"/>
  <c r="AU1098" i="4"/>
  <c r="V1098" i="4" s="1"/>
  <c r="AL1101" i="4"/>
  <c r="AW1098" i="4"/>
  <c r="X1098" i="4" s="1"/>
  <c r="AE1101" i="4"/>
  <c r="R1101" i="4" s="1"/>
  <c r="AQ1098" i="4"/>
  <c r="R1098" i="4" s="1"/>
  <c r="AG1101" i="4"/>
  <c r="AS1098" i="4"/>
  <c r="T1098" i="4" s="1"/>
  <c r="T1097" i="4"/>
  <c r="T1102" i="4"/>
  <c r="T1100" i="4"/>
  <c r="T1101" i="4"/>
  <c r="X1102" i="4"/>
  <c r="X1100" i="4"/>
  <c r="X1101" i="4"/>
  <c r="X1097" i="4"/>
  <c r="O674" i="4"/>
  <c r="N677" i="4"/>
  <c r="B238" i="1" l="1"/>
  <c r="AS1099" i="4"/>
  <c r="T1099" i="4" s="1"/>
  <c r="AG1102" i="4"/>
  <c r="AI1102" i="4"/>
  <c r="AU1099" i="4"/>
  <c r="V1099" i="4" s="1"/>
  <c r="AL1102" i="4"/>
  <c r="AW1099" i="4"/>
  <c r="X1099" i="4" s="1"/>
  <c r="AR1099" i="4"/>
  <c r="S1099" i="4" s="1"/>
  <c r="AF1102" i="4"/>
  <c r="AT1099" i="4"/>
  <c r="U1099" i="4" s="1"/>
  <c r="AH1102" i="4"/>
  <c r="AJ1102" i="4"/>
  <c r="AV1099" i="4"/>
  <c r="W1099" i="4" s="1"/>
  <c r="AE1102" i="4"/>
  <c r="R1102" i="4" s="1"/>
  <c r="AQ1099" i="4"/>
  <c r="R1099" i="4" s="1"/>
  <c r="O677" i="4"/>
  <c r="N680" i="4"/>
  <c r="B239" i="1" l="1"/>
  <c r="O680" i="4"/>
  <c r="N683" i="4"/>
  <c r="B240" i="1" l="1"/>
  <c r="O683" i="4"/>
  <c r="N686" i="4"/>
  <c r="B241" i="1" l="1"/>
  <c r="O686" i="4"/>
  <c r="N689" i="4"/>
  <c r="B242" i="1" l="1"/>
  <c r="O689" i="4"/>
  <c r="N692" i="4"/>
  <c r="B243" i="1" l="1"/>
  <c r="O692" i="4"/>
  <c r="N695" i="4"/>
  <c r="B244" i="1" l="1"/>
  <c r="O695" i="4"/>
  <c r="N698" i="4"/>
  <c r="B245" i="1" l="1"/>
  <c r="O698" i="4"/>
  <c r="N701" i="4"/>
  <c r="B246" i="1" l="1"/>
  <c r="O701" i="4"/>
  <c r="N704" i="4"/>
  <c r="B247" i="1" l="1"/>
  <c r="O704" i="4"/>
  <c r="N707" i="4"/>
  <c r="B248" i="1" l="1"/>
  <c r="O707" i="4"/>
  <c r="N710" i="4"/>
  <c r="B249" i="1" l="1"/>
  <c r="O710" i="4"/>
  <c r="N713" i="4"/>
  <c r="B250" i="1" l="1"/>
  <c r="O713" i="4"/>
  <c r="N716" i="4"/>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I38" i="4" s="1"/>
  <c r="I39" i="4" s="1"/>
  <c r="I40" i="4" s="1"/>
  <c r="I41" i="4" s="1"/>
  <c r="I42" i="4" s="1"/>
  <c r="I43" i="4" s="1"/>
  <c r="I44" i="4" s="1"/>
  <c r="I45" i="4" s="1"/>
  <c r="I46" i="4" s="1"/>
  <c r="I47" i="4" s="1"/>
  <c r="I48" i="4" s="1"/>
  <c r="I49" i="4" s="1"/>
  <c r="I50" i="4" s="1"/>
  <c r="I51" i="4" s="1"/>
  <c r="I52" i="4" s="1"/>
  <c r="I53" i="4" s="1"/>
  <c r="I54" i="4" s="1"/>
  <c r="I55" i="4" s="1"/>
  <c r="I56" i="4" s="1"/>
  <c r="I57" i="4" s="1"/>
  <c r="I58" i="4" s="1"/>
  <c r="I59" i="4" s="1"/>
  <c r="I60" i="4" s="1"/>
  <c r="I61" i="4" s="1"/>
  <c r="I62" i="4" s="1"/>
  <c r="I63" i="4" s="1"/>
  <c r="I64" i="4" s="1"/>
  <c r="I65" i="4" s="1"/>
  <c r="I66" i="4" s="1"/>
  <c r="I67" i="4" s="1"/>
  <c r="I68" i="4" s="1"/>
  <c r="I69" i="4" s="1"/>
  <c r="I70" i="4" s="1"/>
  <c r="I71" i="4" s="1"/>
  <c r="I72" i="4" s="1"/>
  <c r="I73" i="4" s="1"/>
  <c r="I74" i="4" s="1"/>
  <c r="I75" i="4" s="1"/>
  <c r="I76" i="4" s="1"/>
  <c r="I77" i="4" s="1"/>
  <c r="I78" i="4" s="1"/>
  <c r="I79" i="4" s="1"/>
  <c r="I80" i="4" s="1"/>
  <c r="I81" i="4" s="1"/>
  <c r="I82" i="4" s="1"/>
  <c r="I83" i="4" s="1"/>
  <c r="I84" i="4" s="1"/>
  <c r="I85" i="4" s="1"/>
  <c r="I86" i="4" s="1"/>
  <c r="I87" i="4" s="1"/>
  <c r="I88" i="4" s="1"/>
  <c r="I89" i="4" s="1"/>
  <c r="I90" i="4" s="1"/>
  <c r="I91" i="4" s="1"/>
  <c r="I92" i="4" s="1"/>
  <c r="I93" i="4" s="1"/>
  <c r="I94" i="4" s="1"/>
  <c r="I95" i="4" s="1"/>
  <c r="I96" i="4" s="1"/>
  <c r="I97" i="4" s="1"/>
  <c r="B251" i="1"/>
  <c r="O716" i="4"/>
  <c r="N719" i="4"/>
  <c r="B252" i="1" l="1"/>
  <c r="O719" i="4"/>
  <c r="N722" i="4"/>
  <c r="B253" i="1" l="1"/>
  <c r="O722" i="4"/>
  <c r="N725" i="4"/>
  <c r="B254" i="1" l="1"/>
  <c r="O725" i="4"/>
  <c r="N728" i="4"/>
  <c r="B255" i="1" l="1"/>
  <c r="O728" i="4"/>
  <c r="N731" i="4"/>
  <c r="B256" i="1" l="1"/>
  <c r="O731" i="4"/>
  <c r="N734" i="4"/>
  <c r="B257" i="1" l="1"/>
  <c r="O734" i="4"/>
  <c r="N737" i="4"/>
  <c r="B258" i="1" l="1"/>
  <c r="O737" i="4"/>
  <c r="N740" i="4"/>
  <c r="B259" i="1" l="1"/>
  <c r="O740" i="4"/>
  <c r="N743" i="4"/>
  <c r="B260" i="1" l="1"/>
  <c r="O743" i="4"/>
  <c r="N746" i="4"/>
  <c r="B261" i="1" l="1"/>
  <c r="N749" i="4"/>
  <c r="O746" i="4"/>
  <c r="B262" i="1" l="1"/>
  <c r="O749" i="4"/>
  <c r="N752" i="4"/>
  <c r="B263" i="1" l="1"/>
  <c r="O752" i="4"/>
  <c r="N755" i="4"/>
  <c r="B264" i="1" l="1"/>
  <c r="O755" i="4"/>
  <c r="N758" i="4"/>
  <c r="B265" i="1" l="1"/>
  <c r="N761" i="4"/>
  <c r="O758" i="4"/>
  <c r="B266" i="1" l="1"/>
  <c r="O761" i="4"/>
  <c r="N764" i="4"/>
  <c r="B267" i="1" l="1"/>
  <c r="O764" i="4"/>
  <c r="N767" i="4"/>
  <c r="B268" i="1" l="1"/>
  <c r="O767" i="4"/>
  <c r="N770" i="4"/>
  <c r="B269" i="1" l="1"/>
  <c r="O770" i="4"/>
  <c r="N773" i="4"/>
  <c r="B270" i="1" l="1"/>
  <c r="O773" i="4"/>
  <c r="N776" i="4"/>
  <c r="B271" i="1" l="1"/>
  <c r="O776" i="4"/>
  <c r="N779" i="4"/>
  <c r="B272" i="1" l="1"/>
  <c r="O779" i="4"/>
  <c r="N782" i="4"/>
  <c r="B273" i="1" l="1"/>
  <c r="O782" i="4"/>
  <c r="N785" i="4"/>
  <c r="B274" i="1" l="1"/>
  <c r="O785" i="4"/>
  <c r="N788" i="4"/>
  <c r="B275" i="1" l="1"/>
  <c r="O788" i="4"/>
  <c r="N791" i="4"/>
  <c r="B276" i="1" l="1"/>
  <c r="O791" i="4"/>
  <c r="N794" i="4"/>
  <c r="B277" i="1" l="1"/>
  <c r="N797" i="4"/>
  <c r="O794" i="4"/>
  <c r="B278" i="1" l="1"/>
  <c r="O797" i="4"/>
  <c r="N800" i="4"/>
  <c r="B279" i="1" l="1"/>
  <c r="O800" i="4"/>
  <c r="N803" i="4"/>
  <c r="B280" i="1" l="1"/>
  <c r="O803" i="4"/>
  <c r="N806" i="4"/>
  <c r="B281" i="1" l="1"/>
  <c r="O806" i="4"/>
  <c r="N809" i="4"/>
  <c r="J5" i="4" l="1"/>
  <c r="J6" i="4" s="1"/>
  <c r="J7" i="4" s="1"/>
  <c r="J8" i="4" s="1"/>
  <c r="J9" i="4" s="1"/>
  <c r="J10" i="4" s="1"/>
  <c r="J11" i="4" s="1"/>
  <c r="J12" i="4" s="1"/>
  <c r="J13" i="4" s="1"/>
  <c r="J14" i="4" s="1"/>
  <c r="J15" i="4" s="1"/>
  <c r="J16" i="4" s="1"/>
  <c r="J17" i="4" s="1"/>
  <c r="J18" i="4" s="1"/>
  <c r="J19" i="4" s="1"/>
  <c r="J20" i="4" s="1"/>
  <c r="J21" i="4" s="1"/>
  <c r="J22" i="4" s="1"/>
  <c r="J23" i="4" s="1"/>
  <c r="J24" i="4" s="1"/>
  <c r="J25" i="4" s="1"/>
  <c r="J26" i="4" s="1"/>
  <c r="J27" i="4" s="1"/>
  <c r="J28" i="4" s="1"/>
  <c r="J29" i="4" s="1"/>
  <c r="J30" i="4" s="1"/>
  <c r="J31" i="4" s="1"/>
  <c r="J32" i="4" s="1"/>
  <c r="J33" i="4" s="1"/>
  <c r="J34" i="4" s="1"/>
  <c r="J35" i="4" s="1"/>
  <c r="J36" i="4" s="1"/>
  <c r="J37" i="4" s="1"/>
  <c r="J38" i="4" s="1"/>
  <c r="J39" i="4" s="1"/>
  <c r="J40" i="4" s="1"/>
  <c r="J41" i="4" s="1"/>
  <c r="J42" i="4" s="1"/>
  <c r="J43" i="4" s="1"/>
  <c r="J44" i="4" s="1"/>
  <c r="J45" i="4" s="1"/>
  <c r="J46" i="4" s="1"/>
  <c r="J47" i="4" s="1"/>
  <c r="J48" i="4" s="1"/>
  <c r="J49" i="4" s="1"/>
  <c r="J50" i="4" s="1"/>
  <c r="J51" i="4" s="1"/>
  <c r="J52" i="4" s="1"/>
  <c r="J53" i="4" s="1"/>
  <c r="J54" i="4" s="1"/>
  <c r="J55" i="4" s="1"/>
  <c r="J56" i="4" s="1"/>
  <c r="J57" i="4" s="1"/>
  <c r="J58" i="4" s="1"/>
  <c r="J59" i="4" s="1"/>
  <c r="J60" i="4" s="1"/>
  <c r="J61" i="4" s="1"/>
  <c r="J62" i="4" s="1"/>
  <c r="J63" i="4" s="1"/>
  <c r="J64" i="4" s="1"/>
  <c r="J65" i="4" s="1"/>
  <c r="J66" i="4" s="1"/>
  <c r="J67" i="4" s="1"/>
  <c r="J68" i="4" s="1"/>
  <c r="J69" i="4" s="1"/>
  <c r="J70" i="4" s="1"/>
  <c r="J71" i="4" s="1"/>
  <c r="J72" i="4" s="1"/>
  <c r="J73" i="4" s="1"/>
  <c r="J74" i="4" s="1"/>
  <c r="J75" i="4" s="1"/>
  <c r="J76" i="4" s="1"/>
  <c r="J77" i="4" s="1"/>
  <c r="J78" i="4" s="1"/>
  <c r="J79" i="4" s="1"/>
  <c r="J80" i="4" s="1"/>
  <c r="J81" i="4" s="1"/>
  <c r="J82" i="4" s="1"/>
  <c r="J83" i="4" s="1"/>
  <c r="J84" i="4" s="1"/>
  <c r="J85" i="4" s="1"/>
  <c r="J86" i="4" s="1"/>
  <c r="J87" i="4" s="1"/>
  <c r="J88" i="4" s="1"/>
  <c r="J89" i="4" s="1"/>
  <c r="J90" i="4" s="1"/>
  <c r="J91" i="4" s="1"/>
  <c r="J92" i="4" s="1"/>
  <c r="J93" i="4" s="1"/>
  <c r="J94" i="4" s="1"/>
  <c r="J95" i="4" s="1"/>
  <c r="J96" i="4" s="1"/>
  <c r="J97" i="4" s="1"/>
  <c r="B282" i="1"/>
  <c r="O809" i="4"/>
  <c r="N812" i="4"/>
  <c r="B283" i="1" l="1"/>
  <c r="O812" i="4"/>
  <c r="N815" i="4"/>
  <c r="B284" i="1" l="1"/>
  <c r="O815" i="4"/>
  <c r="N818" i="4"/>
  <c r="B285" i="1" l="1"/>
  <c r="O818" i="4"/>
  <c r="N821" i="4"/>
  <c r="B286" i="1" l="1"/>
  <c r="O821" i="4"/>
  <c r="N824" i="4"/>
  <c r="B287" i="1" l="1"/>
  <c r="O824" i="4"/>
  <c r="N827" i="4"/>
  <c r="B288" i="1" l="1"/>
  <c r="O827" i="4"/>
  <c r="N830" i="4"/>
  <c r="B289" i="1" l="1"/>
  <c r="N833" i="4"/>
  <c r="O830" i="4"/>
  <c r="B290" i="1" l="1"/>
  <c r="O833" i="4"/>
  <c r="N836" i="4"/>
  <c r="B291" i="1" l="1"/>
  <c r="O836" i="4"/>
  <c r="N839" i="4"/>
  <c r="B292" i="1" l="1"/>
  <c r="O839" i="4"/>
  <c r="N842" i="4"/>
  <c r="B293" i="1" l="1"/>
  <c r="N845" i="4"/>
  <c r="O842" i="4"/>
  <c r="B294" i="1" l="1"/>
  <c r="O845" i="4"/>
  <c r="N848" i="4"/>
  <c r="B295" i="1" l="1"/>
  <c r="O848" i="4"/>
  <c r="N851" i="4"/>
  <c r="B296" i="1" l="1"/>
  <c r="O851" i="4"/>
  <c r="N854" i="4"/>
  <c r="B297" i="1" l="1"/>
  <c r="O854" i="4"/>
  <c r="N857" i="4"/>
  <c r="B298" i="1" l="1"/>
  <c r="O857" i="4"/>
  <c r="N860" i="4"/>
  <c r="B299" i="1" l="1"/>
  <c r="O860" i="4"/>
  <c r="N863" i="4"/>
  <c r="B300" i="1" l="1"/>
  <c r="O863" i="4"/>
  <c r="N866" i="4"/>
  <c r="B301" i="1" l="1"/>
  <c r="O866" i="4"/>
  <c r="N869" i="4"/>
  <c r="B302" i="1" l="1"/>
  <c r="O869" i="4"/>
  <c r="N872" i="4"/>
  <c r="B303" i="1" l="1"/>
  <c r="O872" i="4"/>
  <c r="N875" i="4"/>
  <c r="B304" i="1" l="1"/>
  <c r="O875" i="4"/>
  <c r="N878" i="4"/>
  <c r="B305" i="1" l="1"/>
  <c r="O878" i="4"/>
  <c r="N881" i="4"/>
  <c r="B306" i="1" l="1"/>
  <c r="O881" i="4"/>
  <c r="N884" i="4"/>
  <c r="B307" i="1" l="1"/>
  <c r="O884" i="4"/>
  <c r="N887" i="4"/>
  <c r="B308" i="1" l="1"/>
  <c r="O887" i="4"/>
  <c r="N890" i="4"/>
  <c r="B309" i="1" l="1"/>
  <c r="O890" i="4"/>
  <c r="N893" i="4"/>
  <c r="B310" i="1" l="1"/>
  <c r="O893" i="4"/>
  <c r="N896" i="4"/>
  <c r="B311" i="1" l="1"/>
  <c r="O896" i="4"/>
  <c r="N899" i="4"/>
  <c r="B312" i="1" l="1"/>
  <c r="O899" i="4"/>
  <c r="N902" i="4"/>
  <c r="K5" i="4" l="1"/>
  <c r="K6" i="4" s="1"/>
  <c r="K7" i="4" s="1"/>
  <c r="K8" i="4" s="1"/>
  <c r="K9" i="4" s="1"/>
  <c r="K10" i="4" s="1"/>
  <c r="K11" i="4" s="1"/>
  <c r="K12" i="4" s="1"/>
  <c r="K13" i="4" s="1"/>
  <c r="K14" i="4" s="1"/>
  <c r="K15" i="4" s="1"/>
  <c r="K16" i="4" s="1"/>
  <c r="K17" i="4" s="1"/>
  <c r="K18" i="4" s="1"/>
  <c r="K19" i="4" s="1"/>
  <c r="K20" i="4" s="1"/>
  <c r="K21" i="4" s="1"/>
  <c r="K22" i="4" s="1"/>
  <c r="K23" i="4" s="1"/>
  <c r="K24" i="4" s="1"/>
  <c r="K25" i="4" s="1"/>
  <c r="K26" i="4" s="1"/>
  <c r="K27" i="4" s="1"/>
  <c r="K28" i="4" s="1"/>
  <c r="K29" i="4" s="1"/>
  <c r="K30" i="4" s="1"/>
  <c r="K31" i="4" s="1"/>
  <c r="K32" i="4" s="1"/>
  <c r="K33" i="4" s="1"/>
  <c r="K34" i="4" s="1"/>
  <c r="K35" i="4" s="1"/>
  <c r="K36" i="4" s="1"/>
  <c r="K37" i="4" s="1"/>
  <c r="K38" i="4" s="1"/>
  <c r="K39" i="4" s="1"/>
  <c r="K40" i="4" s="1"/>
  <c r="K41" i="4" s="1"/>
  <c r="K42" i="4" s="1"/>
  <c r="K43" i="4" s="1"/>
  <c r="K44" i="4" s="1"/>
  <c r="K45" i="4" s="1"/>
  <c r="K46" i="4" s="1"/>
  <c r="K47" i="4" s="1"/>
  <c r="K48" i="4" s="1"/>
  <c r="K49" i="4" s="1"/>
  <c r="K50" i="4" s="1"/>
  <c r="K51" i="4" s="1"/>
  <c r="K52" i="4" s="1"/>
  <c r="K53" i="4" s="1"/>
  <c r="K54" i="4" s="1"/>
  <c r="K55" i="4" s="1"/>
  <c r="K56" i="4" s="1"/>
  <c r="K57" i="4" s="1"/>
  <c r="K58" i="4" s="1"/>
  <c r="K59" i="4" s="1"/>
  <c r="K60" i="4" s="1"/>
  <c r="K61" i="4" s="1"/>
  <c r="K62" i="4" s="1"/>
  <c r="K63" i="4" s="1"/>
  <c r="K64" i="4" s="1"/>
  <c r="K65" i="4" s="1"/>
  <c r="K66" i="4" s="1"/>
  <c r="K67" i="4" s="1"/>
  <c r="K68" i="4" s="1"/>
  <c r="K69" i="4" s="1"/>
  <c r="K70" i="4" s="1"/>
  <c r="K71" i="4" s="1"/>
  <c r="K72" i="4" s="1"/>
  <c r="K73" i="4" s="1"/>
  <c r="K74" i="4" s="1"/>
  <c r="K75" i="4" s="1"/>
  <c r="K76" i="4" s="1"/>
  <c r="K77" i="4" s="1"/>
  <c r="K78" i="4" s="1"/>
  <c r="K79" i="4" s="1"/>
  <c r="K80" i="4" s="1"/>
  <c r="K81" i="4" s="1"/>
  <c r="K82" i="4" s="1"/>
  <c r="K83" i="4" s="1"/>
  <c r="K84" i="4" s="1"/>
  <c r="K85" i="4" s="1"/>
  <c r="K86" i="4" s="1"/>
  <c r="K87" i="4" s="1"/>
  <c r="K88" i="4" s="1"/>
  <c r="K89" i="4" s="1"/>
  <c r="K90" i="4" s="1"/>
  <c r="K91" i="4" s="1"/>
  <c r="K92" i="4" s="1"/>
  <c r="K93" i="4" s="1"/>
  <c r="K94" i="4" s="1"/>
  <c r="K95" i="4" s="1"/>
  <c r="K96" i="4" s="1"/>
  <c r="K97" i="4" s="1"/>
  <c r="B313" i="1"/>
  <c r="O902" i="4"/>
  <c r="N905" i="4"/>
  <c r="B314" i="1" l="1"/>
  <c r="O905" i="4"/>
  <c r="N908" i="4"/>
  <c r="B315" i="1" l="1"/>
  <c r="O908" i="4"/>
  <c r="N911" i="4"/>
  <c r="B316" i="1" l="1"/>
  <c r="O911" i="4"/>
  <c r="N914" i="4"/>
  <c r="B317" i="1" l="1"/>
  <c r="O914" i="4"/>
  <c r="N917" i="4"/>
  <c r="B318" i="1" l="1"/>
  <c r="O917" i="4"/>
  <c r="N920" i="4"/>
  <c r="B319" i="1" l="1"/>
  <c r="O920" i="4"/>
  <c r="N923" i="4"/>
  <c r="B320" i="1" l="1"/>
  <c r="O923" i="4"/>
  <c r="N926" i="4"/>
  <c r="B321" i="1" l="1"/>
  <c r="O926" i="4"/>
  <c r="N929" i="4"/>
  <c r="B322" i="1" l="1"/>
  <c r="O929" i="4"/>
  <c r="N932" i="4"/>
  <c r="B323" i="1" l="1"/>
  <c r="O932" i="4"/>
  <c r="N935" i="4"/>
  <c r="B324" i="1" l="1"/>
  <c r="O935" i="4"/>
  <c r="N938" i="4"/>
  <c r="B325" i="1" l="1"/>
  <c r="O938" i="4"/>
  <c r="N941" i="4"/>
  <c r="B326" i="1" l="1"/>
  <c r="O941" i="4"/>
  <c r="N944" i="4"/>
  <c r="B327" i="1" l="1"/>
  <c r="O944" i="4"/>
  <c r="N947" i="4"/>
  <c r="B328" i="1" l="1"/>
  <c r="O947" i="4"/>
  <c r="N950" i="4"/>
  <c r="B329" i="1" l="1"/>
  <c r="O950" i="4"/>
  <c r="N953" i="4"/>
  <c r="B330" i="1" l="1"/>
  <c r="O953" i="4"/>
  <c r="N956" i="4"/>
  <c r="B331" i="1" l="1"/>
  <c r="O956" i="4"/>
  <c r="N959" i="4"/>
  <c r="B332" i="1" l="1"/>
  <c r="O959" i="4"/>
  <c r="N962" i="4"/>
  <c r="B333" i="1" l="1"/>
  <c r="O962" i="4"/>
  <c r="N965" i="4"/>
  <c r="B334" i="1" l="1"/>
  <c r="O965" i="4"/>
  <c r="N968" i="4"/>
  <c r="B335" i="1" l="1"/>
  <c r="O968" i="4"/>
  <c r="N971" i="4"/>
  <c r="B336" i="1" l="1"/>
  <c r="O971" i="4"/>
  <c r="N974" i="4"/>
  <c r="B337" i="1" l="1"/>
  <c r="O974" i="4"/>
  <c r="N977" i="4"/>
  <c r="B338" i="1" l="1"/>
  <c r="O977" i="4"/>
  <c r="N980" i="4"/>
  <c r="B339" i="1" l="1"/>
  <c r="O980" i="4"/>
  <c r="N983" i="4"/>
  <c r="B340" i="1" l="1"/>
  <c r="O983" i="4"/>
  <c r="N986" i="4"/>
  <c r="L5" i="4" l="1"/>
  <c r="L6" i="4" s="1"/>
  <c r="L7" i="4" s="1"/>
  <c r="L8" i="4" s="1"/>
  <c r="L9" i="4" s="1"/>
  <c r="L10" i="4" s="1"/>
  <c r="L11" i="4" s="1"/>
  <c r="L12" i="4" s="1"/>
  <c r="L13" i="4" s="1"/>
  <c r="L14" i="4" s="1"/>
  <c r="L15" i="4" s="1"/>
  <c r="L16" i="4" s="1"/>
  <c r="L17" i="4" s="1"/>
  <c r="L18" i="4" s="1"/>
  <c r="L19" i="4" s="1"/>
  <c r="L20" i="4" s="1"/>
  <c r="L21" i="4" s="1"/>
  <c r="L22" i="4" s="1"/>
  <c r="L23" i="4" s="1"/>
  <c r="L24" i="4" s="1"/>
  <c r="L25" i="4" s="1"/>
  <c r="L26" i="4" s="1"/>
  <c r="L27" i="4" s="1"/>
  <c r="L28" i="4" s="1"/>
  <c r="L29" i="4" s="1"/>
  <c r="L30" i="4" s="1"/>
  <c r="L31" i="4" s="1"/>
  <c r="L32" i="4" s="1"/>
  <c r="L33" i="4" s="1"/>
  <c r="L34" i="4" s="1"/>
  <c r="L35" i="4" s="1"/>
  <c r="L36" i="4" s="1"/>
  <c r="L37" i="4" s="1"/>
  <c r="L38" i="4" s="1"/>
  <c r="L39" i="4" s="1"/>
  <c r="L40" i="4" s="1"/>
  <c r="L41" i="4" s="1"/>
  <c r="L42" i="4" s="1"/>
  <c r="L43" i="4" s="1"/>
  <c r="L44" i="4" s="1"/>
  <c r="L45" i="4" s="1"/>
  <c r="L46" i="4" s="1"/>
  <c r="L47" i="4" s="1"/>
  <c r="L48" i="4" s="1"/>
  <c r="L49" i="4" s="1"/>
  <c r="L50" i="4" s="1"/>
  <c r="L51" i="4" s="1"/>
  <c r="L52" i="4" s="1"/>
  <c r="L53" i="4" s="1"/>
  <c r="L54" i="4" s="1"/>
  <c r="L55" i="4" s="1"/>
  <c r="L56" i="4" s="1"/>
  <c r="L57" i="4" s="1"/>
  <c r="L58" i="4" s="1"/>
  <c r="L59" i="4" s="1"/>
  <c r="L60" i="4" s="1"/>
  <c r="L61" i="4" s="1"/>
  <c r="L62" i="4" s="1"/>
  <c r="L63" i="4" s="1"/>
  <c r="L64" i="4" s="1"/>
  <c r="L65" i="4" s="1"/>
  <c r="L66" i="4" s="1"/>
  <c r="L67" i="4" s="1"/>
  <c r="L68" i="4" s="1"/>
  <c r="L69" i="4" s="1"/>
  <c r="L70" i="4" s="1"/>
  <c r="L71" i="4" s="1"/>
  <c r="L72" i="4" s="1"/>
  <c r="L73" i="4" s="1"/>
  <c r="L74" i="4" s="1"/>
  <c r="L75" i="4" s="1"/>
  <c r="L76" i="4" s="1"/>
  <c r="L77" i="4" s="1"/>
  <c r="L78" i="4" s="1"/>
  <c r="L79" i="4" s="1"/>
  <c r="L80" i="4" s="1"/>
  <c r="L81" i="4" s="1"/>
  <c r="L82" i="4" s="1"/>
  <c r="L83" i="4" s="1"/>
  <c r="L84" i="4" s="1"/>
  <c r="L85" i="4" s="1"/>
  <c r="L86" i="4" s="1"/>
  <c r="L87" i="4" s="1"/>
  <c r="L88" i="4" s="1"/>
  <c r="L89" i="4" s="1"/>
  <c r="L90" i="4" s="1"/>
  <c r="L91" i="4" s="1"/>
  <c r="L92" i="4" s="1"/>
  <c r="L93" i="4" s="1"/>
  <c r="L94" i="4" s="1"/>
  <c r="L95" i="4" s="1"/>
  <c r="L96" i="4" s="1"/>
  <c r="L97" i="4" s="1"/>
  <c r="B341" i="1"/>
  <c r="O986" i="4"/>
  <c r="N989" i="4"/>
  <c r="B342" i="1" l="1"/>
  <c r="O989" i="4"/>
  <c r="N992" i="4"/>
  <c r="B343" i="1" l="1"/>
  <c r="O992" i="4"/>
  <c r="N995" i="4"/>
  <c r="B344" i="1" l="1"/>
  <c r="O995" i="4"/>
  <c r="N998" i="4"/>
  <c r="B345" i="1" l="1"/>
  <c r="O998" i="4"/>
  <c r="N1001" i="4"/>
  <c r="B346" i="1" l="1"/>
  <c r="O1001" i="4"/>
  <c r="N1004" i="4"/>
  <c r="B347" i="1" l="1"/>
  <c r="O1004" i="4"/>
  <c r="N1007" i="4"/>
  <c r="B348" i="1" l="1"/>
  <c r="O1007" i="4"/>
  <c r="AA1007" i="4"/>
  <c r="AB1007" i="4" s="1"/>
  <c r="N1010" i="4"/>
  <c r="A961" i="37" l="1"/>
  <c r="B961" i="37" s="1"/>
  <c r="B349" i="1"/>
  <c r="P1009" i="4"/>
  <c r="P1007" i="4"/>
  <c r="P1008" i="4"/>
  <c r="N1013" i="4"/>
  <c r="O1010" i="4"/>
  <c r="AA1010" i="4"/>
  <c r="AB1010" i="4" s="1"/>
  <c r="A964" i="37" l="1"/>
  <c r="B964" i="37" s="1"/>
  <c r="B350" i="1"/>
  <c r="P1012" i="4"/>
  <c r="P1010" i="4"/>
  <c r="P1011" i="4"/>
  <c r="N1016" i="4"/>
  <c r="O1013" i="4"/>
  <c r="AA1013" i="4"/>
  <c r="AB1013" i="4" s="1"/>
  <c r="A967" i="37" l="1"/>
  <c r="B967" i="37" s="1"/>
  <c r="B351" i="1"/>
  <c r="P1014" i="4"/>
  <c r="P1015" i="4"/>
  <c r="P1013" i="4"/>
  <c r="O1016" i="4"/>
  <c r="AA1016" i="4"/>
  <c r="AB1016" i="4" s="1"/>
  <c r="N1019" i="4"/>
  <c r="A970" i="37" l="1"/>
  <c r="B970" i="37" s="1"/>
  <c r="B352" i="1"/>
  <c r="P1017" i="4"/>
  <c r="P1018" i="4"/>
  <c r="P1016" i="4"/>
  <c r="O1019" i="4"/>
  <c r="AA1019" i="4"/>
  <c r="AB1019" i="4" s="1"/>
  <c r="N1022" i="4"/>
  <c r="A973" i="37" l="1"/>
  <c r="B973" i="37" s="1"/>
  <c r="B353" i="1"/>
  <c r="P1020" i="4"/>
  <c r="P1021" i="4"/>
  <c r="P1019" i="4"/>
  <c r="O1022" i="4"/>
  <c r="AA1022" i="4"/>
  <c r="AB1022" i="4" s="1"/>
  <c r="N1025" i="4"/>
  <c r="A976" i="37" l="1"/>
  <c r="B976" i="37" s="1"/>
  <c r="B354" i="1"/>
  <c r="P1024" i="4"/>
  <c r="P1022" i="4"/>
  <c r="P1023" i="4"/>
  <c r="N1028" i="4"/>
  <c r="O1025" i="4"/>
  <c r="AA1025" i="4"/>
  <c r="AB1025" i="4" s="1"/>
  <c r="A979" i="37" l="1"/>
  <c r="B979" i="37" s="1"/>
  <c r="B355" i="1"/>
  <c r="P1027" i="4"/>
  <c r="P1025" i="4"/>
  <c r="P1026" i="4"/>
  <c r="N1031" i="4"/>
  <c r="O1028" i="4"/>
  <c r="AA1028" i="4"/>
  <c r="AB1028" i="4" s="1"/>
  <c r="A982" i="37" l="1"/>
  <c r="B982" i="37" s="1"/>
  <c r="B356" i="1"/>
  <c r="P1029" i="4"/>
  <c r="P1030" i="4"/>
  <c r="P1028" i="4"/>
  <c r="O1031" i="4"/>
  <c r="AA1031" i="4"/>
  <c r="AB1031" i="4" s="1"/>
  <c r="N1034" i="4"/>
  <c r="A985" i="37" l="1"/>
  <c r="B985" i="37" s="1"/>
  <c r="B357" i="1"/>
  <c r="N1037" i="4"/>
  <c r="O1034" i="4"/>
  <c r="AA1034" i="4"/>
  <c r="AB1034" i="4" s="1"/>
  <c r="P1033" i="4"/>
  <c r="P1031" i="4"/>
  <c r="P1032" i="4"/>
  <c r="A988" i="37" l="1"/>
  <c r="B988" i="37" s="1"/>
  <c r="B358" i="1"/>
  <c r="P1035" i="4"/>
  <c r="P1036" i="4"/>
  <c r="P1034" i="4"/>
  <c r="O1037" i="4"/>
  <c r="AA1037" i="4"/>
  <c r="AB1037" i="4" s="1"/>
  <c r="N1040" i="4"/>
  <c r="A991" i="37" l="1"/>
  <c r="B991" i="37" s="1"/>
  <c r="B359" i="1"/>
  <c r="P1039" i="4"/>
  <c r="P1037" i="4"/>
  <c r="P1038" i="4"/>
  <c r="N1043" i="4"/>
  <c r="O1040" i="4"/>
  <c r="AA1040" i="4"/>
  <c r="AB1040" i="4" s="1"/>
  <c r="A994" i="37" l="1"/>
  <c r="B994" i="37" s="1"/>
  <c r="B360" i="1"/>
  <c r="P1042" i="4"/>
  <c r="P1040" i="4"/>
  <c r="P1041" i="4"/>
  <c r="N1046" i="4"/>
  <c r="O1043" i="4"/>
  <c r="AA1043" i="4"/>
  <c r="AB1043" i="4" s="1"/>
  <c r="A997" i="37" l="1"/>
  <c r="B997" i="37" s="1"/>
  <c r="B361" i="1"/>
  <c r="P1044" i="4"/>
  <c r="P1045" i="4"/>
  <c r="P1043" i="4"/>
  <c r="O1046" i="4"/>
  <c r="AA1046" i="4"/>
  <c r="AB1046" i="4" s="1"/>
  <c r="N1049" i="4"/>
  <c r="A1000" i="37" l="1"/>
  <c r="B1000" i="37" s="1"/>
  <c r="B362" i="1"/>
  <c r="P1048" i="4"/>
  <c r="P1046" i="4"/>
  <c r="P1047" i="4"/>
  <c r="N1052" i="4"/>
  <c r="O1049" i="4"/>
  <c r="AA1049" i="4"/>
  <c r="AB1049" i="4" s="1"/>
  <c r="A1003" i="37" l="1"/>
  <c r="B1003" i="37" s="1"/>
  <c r="B363" i="1"/>
  <c r="P1051" i="4"/>
  <c r="P1049" i="4"/>
  <c r="P1050" i="4"/>
  <c r="N1055" i="4"/>
  <c r="O1052" i="4"/>
  <c r="AA1052" i="4"/>
  <c r="AB1052" i="4" s="1"/>
  <c r="A1006" i="37" l="1"/>
  <c r="B1006" i="37" s="1"/>
  <c r="B364" i="1"/>
  <c r="P1053" i="4"/>
  <c r="P1054" i="4"/>
  <c r="P1052" i="4"/>
  <c r="O1055" i="4"/>
  <c r="AA1055" i="4"/>
  <c r="AB1055" i="4" s="1"/>
  <c r="N1058" i="4"/>
  <c r="A1009" i="37" l="1"/>
  <c r="B1009" i="37" s="1"/>
  <c r="B365" i="1"/>
  <c r="P1057" i="4"/>
  <c r="P1055" i="4"/>
  <c r="P1056" i="4"/>
  <c r="N1061" i="4"/>
  <c r="O1058" i="4"/>
  <c r="AA1058" i="4"/>
  <c r="AB1058" i="4" s="1"/>
  <c r="A1012" i="37" l="1"/>
  <c r="B1012" i="37" s="1"/>
  <c r="B366" i="1"/>
  <c r="P1060" i="4"/>
  <c r="P1058" i="4"/>
  <c r="P1059" i="4"/>
  <c r="N1064" i="4"/>
  <c r="O1061" i="4"/>
  <c r="AA1061" i="4"/>
  <c r="AB1061" i="4" s="1"/>
  <c r="A1015" i="37" l="1"/>
  <c r="B1015" i="37" s="1"/>
  <c r="B367" i="1"/>
  <c r="P1062" i="4"/>
  <c r="P1063" i="4"/>
  <c r="P1061" i="4"/>
  <c r="O1064" i="4"/>
  <c r="AA1064" i="4"/>
  <c r="AB1064" i="4" s="1"/>
  <c r="N1067" i="4"/>
  <c r="A1018" i="37" l="1"/>
  <c r="B1018" i="37" s="1"/>
  <c r="B368" i="1"/>
  <c r="P1066" i="4"/>
  <c r="P1064" i="4"/>
  <c r="P1065" i="4"/>
  <c r="N1070" i="4"/>
  <c r="O1067" i="4"/>
  <c r="AA1067" i="4"/>
  <c r="AB1067" i="4" s="1"/>
  <c r="A1021" i="37" l="1"/>
  <c r="B1021" i="37" s="1"/>
  <c r="B369" i="1"/>
  <c r="P1069" i="4"/>
  <c r="P1067" i="4"/>
  <c r="P1068" i="4"/>
  <c r="N1073" i="4"/>
  <c r="O1070" i="4"/>
  <c r="AA1070" i="4"/>
  <c r="AB1070" i="4" s="1"/>
  <c r="A1024" i="37" l="1"/>
  <c r="B1024" i="37" s="1"/>
  <c r="B370" i="1"/>
  <c r="P1071" i="4"/>
  <c r="P1072" i="4"/>
  <c r="P1070" i="4"/>
  <c r="O1073" i="4"/>
  <c r="AA1073" i="4"/>
  <c r="AB1073" i="4" s="1"/>
  <c r="N1076" i="4"/>
  <c r="A1027" i="37" l="1"/>
  <c r="B1027" i="37" s="1"/>
  <c r="B371" i="1"/>
  <c r="N1079" i="4"/>
  <c r="O1076" i="4"/>
  <c r="AA1076" i="4"/>
  <c r="AB1076" i="4" s="1"/>
  <c r="P1075" i="4"/>
  <c r="P1073" i="4"/>
  <c r="P1074" i="4"/>
  <c r="A1030" i="37" l="1"/>
  <c r="B1030" i="37" s="1"/>
  <c r="B372" i="1"/>
  <c r="P1077" i="4"/>
  <c r="P1078" i="4"/>
  <c r="P1076" i="4"/>
  <c r="O1079" i="4"/>
  <c r="AA1079" i="4"/>
  <c r="AB1079" i="4" s="1"/>
  <c r="N1082" i="4"/>
  <c r="A1033" i="37" l="1"/>
  <c r="B1033" i="37" s="1"/>
  <c r="B373" i="1"/>
  <c r="P1081" i="4"/>
  <c r="P1079" i="4"/>
  <c r="P1080" i="4"/>
  <c r="N1085" i="4"/>
  <c r="O1082" i="4"/>
  <c r="AA1082" i="4"/>
  <c r="AB1082" i="4" s="1"/>
  <c r="A1036" i="37" l="1"/>
  <c r="B1036" i="37" s="1"/>
  <c r="P1084" i="4"/>
  <c r="P1082" i="4"/>
  <c r="P1083" i="4"/>
  <c r="N1088" i="4"/>
  <c r="O1085" i="4"/>
  <c r="AA1085" i="4"/>
  <c r="AB1085" i="4" s="1"/>
  <c r="A1039" i="37" l="1"/>
  <c r="B1039" i="37" s="1"/>
  <c r="P1086" i="4"/>
  <c r="P1087" i="4"/>
  <c r="P1085" i="4"/>
  <c r="O1088" i="4"/>
  <c r="AA1088" i="4"/>
  <c r="AB1088" i="4" s="1"/>
  <c r="N1091" i="4"/>
  <c r="A1042" i="37" l="1"/>
  <c r="B1042" i="37" s="1"/>
  <c r="P1090" i="4"/>
  <c r="P1088" i="4"/>
  <c r="P1089" i="4"/>
  <c r="N1094" i="4"/>
  <c r="O1091" i="4"/>
  <c r="AA1091" i="4"/>
  <c r="AB1091" i="4" s="1"/>
  <c r="A1045" i="37" l="1"/>
  <c r="B1045" i="37" s="1"/>
  <c r="P1093" i="4"/>
  <c r="P1091" i="4"/>
  <c r="P1092" i="4"/>
  <c r="N1097" i="4"/>
  <c r="O1094" i="4"/>
  <c r="AA1094" i="4"/>
  <c r="AB1094" i="4" s="1"/>
  <c r="A1048" i="37" l="1"/>
  <c r="B1048" i="37" s="1"/>
  <c r="P1095" i="4"/>
  <c r="P1096" i="4"/>
  <c r="P1094" i="4"/>
  <c r="O1097" i="4"/>
  <c r="AA1097" i="4"/>
  <c r="AB1097" i="4" s="1"/>
  <c r="N1100" i="4"/>
  <c r="A1051" i="37" l="1"/>
  <c r="B1051" i="37" s="1"/>
  <c r="P1099" i="4"/>
  <c r="P1097" i="4"/>
  <c r="P1098" i="4"/>
  <c r="AA1100" i="4"/>
  <c r="AB1100" i="4" s="1"/>
  <c r="O1100" i="4"/>
  <c r="A1054" i="37" l="1"/>
  <c r="B1054" i="37" s="1"/>
  <c r="P1101" i="4"/>
  <c r="P1100" i="4"/>
  <c r="P1102" i="4"/>
</calcChain>
</file>

<file path=xl/sharedStrings.xml><?xml version="1.0" encoding="utf-8"?>
<sst xmlns="http://schemas.openxmlformats.org/spreadsheetml/2006/main" count="1459" uniqueCount="462">
  <si>
    <t>○</t>
    <phoneticPr fontId="12"/>
  </si>
  <si>
    <t>日付</t>
    <rPh sb="0" eb="2">
      <t>ヒズケ</t>
    </rPh>
    <phoneticPr fontId="12"/>
  </si>
  <si>
    <t>Ｎｏ</t>
    <phoneticPr fontId="12"/>
  </si>
  <si>
    <t>日</t>
    <rPh sb="0" eb="1">
      <t>ヒ</t>
    </rPh>
    <phoneticPr fontId="12"/>
  </si>
  <si>
    <t>曜</t>
    <rPh sb="0" eb="1">
      <t>ヨウ</t>
    </rPh>
    <phoneticPr fontId="12"/>
  </si>
  <si>
    <t>給食</t>
    <rPh sb="0" eb="2">
      <t>キュウショク</t>
    </rPh>
    <phoneticPr fontId="12"/>
  </si>
  <si>
    <t>行事等</t>
    <rPh sb="0" eb="2">
      <t>ギョウジ</t>
    </rPh>
    <rPh sb="2" eb="3">
      <t>トウ</t>
    </rPh>
    <phoneticPr fontId="12"/>
  </si>
  <si>
    <t>年</t>
    <rPh sb="0" eb="1">
      <t>ネン</t>
    </rPh>
    <phoneticPr fontId="12"/>
  </si>
  <si>
    <t>学校へいこうディ</t>
    <rPh sb="0" eb="2">
      <t>ガッコウ</t>
    </rPh>
    <phoneticPr fontId="15"/>
  </si>
  <si>
    <t>昭和の日</t>
    <rPh sb="0" eb="2">
      <t>ショウワ</t>
    </rPh>
    <rPh sb="3" eb="4">
      <t>ヒ</t>
    </rPh>
    <phoneticPr fontId="15"/>
  </si>
  <si>
    <t>★職員会</t>
    <rPh sb="1" eb="3">
      <t>ショクイン</t>
    </rPh>
    <rPh sb="3" eb="4">
      <t>カイ</t>
    </rPh>
    <phoneticPr fontId="15"/>
  </si>
  <si>
    <t>元日</t>
    <rPh sb="0" eb="2">
      <t>ガンジツ</t>
    </rPh>
    <phoneticPr fontId="15"/>
  </si>
  <si>
    <t>成人の日</t>
    <rPh sb="0" eb="2">
      <t>セイジン</t>
    </rPh>
    <rPh sb="3" eb="4">
      <t>ヒ</t>
    </rPh>
    <phoneticPr fontId="15"/>
  </si>
  <si>
    <t>建国記念の日</t>
    <rPh sb="0" eb="2">
      <t>ケンコク</t>
    </rPh>
    <rPh sb="2" eb="4">
      <t>キネン</t>
    </rPh>
    <rPh sb="5" eb="6">
      <t>ヒ</t>
    </rPh>
    <phoneticPr fontId="15"/>
  </si>
  <si>
    <t>春分の日</t>
    <rPh sb="0" eb="2">
      <t>シュンブン</t>
    </rPh>
    <rPh sb="3" eb="4">
      <t>ヒ</t>
    </rPh>
    <phoneticPr fontId="15"/>
  </si>
  <si>
    <t>憲法記念日</t>
    <rPh sb="0" eb="2">
      <t>ケンポウ</t>
    </rPh>
    <rPh sb="2" eb="5">
      <t>キネンビ</t>
    </rPh>
    <phoneticPr fontId="15"/>
  </si>
  <si>
    <t>みどりの日</t>
    <rPh sb="4" eb="5">
      <t>ヒ</t>
    </rPh>
    <phoneticPr fontId="15"/>
  </si>
  <si>
    <t>こどもの日</t>
    <rPh sb="4" eb="5">
      <t>ヒ</t>
    </rPh>
    <phoneticPr fontId="15"/>
  </si>
  <si>
    <t>海の日</t>
    <rPh sb="0" eb="1">
      <t>ウミ</t>
    </rPh>
    <rPh sb="2" eb="3">
      <t>ヒ</t>
    </rPh>
    <phoneticPr fontId="15"/>
  </si>
  <si>
    <t>敬老の日</t>
    <rPh sb="0" eb="2">
      <t>ケイロウ</t>
    </rPh>
    <rPh sb="3" eb="4">
      <t>ヒ</t>
    </rPh>
    <phoneticPr fontId="15"/>
  </si>
  <si>
    <t>秋分の日</t>
    <rPh sb="0" eb="2">
      <t>シュウブン</t>
    </rPh>
    <rPh sb="3" eb="4">
      <t>ヒ</t>
    </rPh>
    <phoneticPr fontId="15"/>
  </si>
  <si>
    <t>体育の日</t>
    <rPh sb="0" eb="2">
      <t>タイイク</t>
    </rPh>
    <rPh sb="3" eb="4">
      <t>ヒ</t>
    </rPh>
    <phoneticPr fontId="15"/>
  </si>
  <si>
    <t>文化の日</t>
    <rPh sb="0" eb="2">
      <t>ブンカ</t>
    </rPh>
    <rPh sb="3" eb="4">
      <t>ヒ</t>
    </rPh>
    <phoneticPr fontId="15"/>
  </si>
  <si>
    <t>勤労感謝の日</t>
    <rPh sb="0" eb="2">
      <t>キンロウ</t>
    </rPh>
    <rPh sb="2" eb="4">
      <t>カンシャ</t>
    </rPh>
    <rPh sb="5" eb="6">
      <t>ヒ</t>
    </rPh>
    <phoneticPr fontId="15"/>
  </si>
  <si>
    <t>天皇誕生日</t>
    <rPh sb="0" eb="2">
      <t>テンノウ</t>
    </rPh>
    <rPh sb="2" eb="5">
      <t>タンジョウビ</t>
    </rPh>
    <phoneticPr fontId="15"/>
  </si>
  <si>
    <t>専門委員会</t>
    <rPh sb="0" eb="2">
      <t>センモン</t>
    </rPh>
    <rPh sb="2" eb="5">
      <t>イインカイ</t>
    </rPh>
    <phoneticPr fontId="15"/>
  </si>
  <si>
    <t>日</t>
    <rPh sb="0" eb="1">
      <t>ヒ</t>
    </rPh>
    <phoneticPr fontId="15"/>
  </si>
  <si>
    <t>曜</t>
    <rPh sb="0" eb="1">
      <t>ヨウ</t>
    </rPh>
    <phoneticPr fontId="15"/>
  </si>
  <si>
    <t>行事等</t>
    <rPh sb="0" eb="2">
      <t>ギョウジ</t>
    </rPh>
    <rPh sb="2" eb="3">
      <t>トウ</t>
    </rPh>
    <phoneticPr fontId="15"/>
  </si>
  <si>
    <t>給食</t>
    <rPh sb="0" eb="2">
      <t>キュウショク</t>
    </rPh>
    <phoneticPr fontId="15"/>
  </si>
  <si>
    <t>年</t>
    <rPh sb="0" eb="1">
      <t>ネン</t>
    </rPh>
    <phoneticPr fontId="15"/>
  </si>
  <si>
    <t>給食</t>
    <rPh sb="0" eb="2">
      <t>キュウショク</t>
    </rPh>
    <phoneticPr fontId="15"/>
  </si>
  <si>
    <t>○</t>
    <phoneticPr fontId="15"/>
  </si>
  <si>
    <t>転入職員の紹介と挨拶、在任職員の自己紹介</t>
    <phoneticPr fontId="15"/>
  </si>
  <si>
    <t>学校長より主任の発表</t>
  </si>
  <si>
    <t>主任・学年団・教科担任・教育課程編成・授業時数・校務分掌の審議</t>
  </si>
  <si>
    <t>校舎の説明・校時表</t>
  </si>
  <si>
    <t>靴箱・職員室の机・ロッカー、日直について</t>
  </si>
  <si>
    <t xml:space="preserve">始業式・入学式当日の日程について </t>
  </si>
  <si>
    <t xml:space="preserve"> ４・５月行事予定について、学校行事年間計画</t>
  </si>
  <si>
    <t>部活動入部について・運営計画</t>
  </si>
  <si>
    <t xml:space="preserve"> 時間割編成の希望調査</t>
  </si>
  <si>
    <t>教職員の服務について</t>
  </si>
  <si>
    <t>入学式役割分担・式次第</t>
  </si>
  <si>
    <t>生徒指導計画（案）</t>
    <phoneticPr fontId="15"/>
  </si>
  <si>
    <t>始業式の特別清掃分担</t>
    <phoneticPr fontId="15"/>
  </si>
  <si>
    <t>出席簿の記入について</t>
  </si>
  <si>
    <t>選択調査の方法</t>
  </si>
  <si>
    <t>校務分掌一覧表・週案・成績カード等</t>
    <phoneticPr fontId="15"/>
  </si>
  <si>
    <t>職員名簿記入</t>
  </si>
  <si>
    <t>学校教育計画</t>
  </si>
  <si>
    <t>教務計画</t>
  </si>
  <si>
    <t>身体測定の計画</t>
  </si>
  <si>
    <t>清掃分担</t>
  </si>
  <si>
    <t xml:space="preserve"> 入会式・部紹介</t>
  </si>
  <si>
    <t>生徒指導（各学年より）</t>
  </si>
  <si>
    <t>研修関係（案）</t>
    <phoneticPr fontId="15"/>
  </si>
  <si>
    <t>給食について</t>
    <phoneticPr fontId="15"/>
  </si>
  <si>
    <t>時間割について</t>
  </si>
  <si>
    <t>自転車点検について</t>
  </si>
  <si>
    <t>教室環境</t>
  </si>
  <si>
    <t xml:space="preserve"> 特別支援教育関係</t>
  </si>
  <si>
    <t xml:space="preserve">親和会について </t>
  </si>
  <si>
    <t>５月行事予定について</t>
  </si>
  <si>
    <t>家庭訪問について</t>
  </si>
  <si>
    <t>生徒指導</t>
  </si>
  <si>
    <t>進路関係</t>
    <phoneticPr fontId="15"/>
  </si>
  <si>
    <t>生徒会</t>
  </si>
  <si>
    <t>特別活動関係（案）提案</t>
  </si>
  <si>
    <t>道徳関係（案）提案</t>
  </si>
  <si>
    <t>人権・同和教育</t>
  </si>
  <si>
    <t>校長</t>
    <rPh sb="0" eb="2">
      <t>コウチョウ</t>
    </rPh>
    <phoneticPr fontId="15"/>
  </si>
  <si>
    <t>教務</t>
    <rPh sb="0" eb="2">
      <t>キョウム</t>
    </rPh>
    <phoneticPr fontId="15"/>
  </si>
  <si>
    <t>部活</t>
    <rPh sb="0" eb="2">
      <t>ブカツ</t>
    </rPh>
    <phoneticPr fontId="15"/>
  </si>
  <si>
    <t>教頭</t>
    <rPh sb="0" eb="2">
      <t>キョウトウ</t>
    </rPh>
    <phoneticPr fontId="15"/>
  </si>
  <si>
    <t>生徒指導</t>
    <rPh sb="0" eb="2">
      <t>セイト</t>
    </rPh>
    <rPh sb="2" eb="4">
      <t>シドウ</t>
    </rPh>
    <phoneticPr fontId="15"/>
  </si>
  <si>
    <t>美化</t>
    <rPh sb="0" eb="2">
      <t>ビカ</t>
    </rPh>
    <phoneticPr fontId="15"/>
  </si>
  <si>
    <t>研修</t>
    <rPh sb="0" eb="2">
      <t>ケンシュウ</t>
    </rPh>
    <phoneticPr fontId="15"/>
  </si>
  <si>
    <t>養護</t>
    <rPh sb="0" eb="2">
      <t>ヨウゴ</t>
    </rPh>
    <phoneticPr fontId="15"/>
  </si>
  <si>
    <t>生徒会</t>
    <rPh sb="0" eb="3">
      <t>セイトカイ</t>
    </rPh>
    <phoneticPr fontId="15"/>
  </si>
  <si>
    <t>時間割</t>
    <rPh sb="0" eb="3">
      <t>ジカンワリ</t>
    </rPh>
    <phoneticPr fontId="15"/>
  </si>
  <si>
    <t>交通安全</t>
    <rPh sb="0" eb="2">
      <t>コウツウ</t>
    </rPh>
    <rPh sb="2" eb="4">
      <t>アンゼン</t>
    </rPh>
    <phoneticPr fontId="15"/>
  </si>
  <si>
    <t>特活</t>
    <rPh sb="0" eb="1">
      <t>トク</t>
    </rPh>
    <rPh sb="1" eb="2">
      <t>カツ</t>
    </rPh>
    <phoneticPr fontId="15"/>
  </si>
  <si>
    <t>特別支援</t>
    <rPh sb="0" eb="2">
      <t>トクベツ</t>
    </rPh>
    <rPh sb="2" eb="4">
      <t>シエン</t>
    </rPh>
    <phoneticPr fontId="15"/>
  </si>
  <si>
    <t>親和会</t>
    <rPh sb="0" eb="2">
      <t>シンワ</t>
    </rPh>
    <rPh sb="2" eb="3">
      <t>カイ</t>
    </rPh>
    <phoneticPr fontId="15"/>
  </si>
  <si>
    <t>進路</t>
    <rPh sb="0" eb="2">
      <t>シンロ</t>
    </rPh>
    <phoneticPr fontId="15"/>
  </si>
  <si>
    <t>道徳</t>
    <rPh sb="0" eb="2">
      <t>ドウトク</t>
    </rPh>
    <phoneticPr fontId="15"/>
  </si>
  <si>
    <t>同和</t>
    <rPh sb="0" eb="2">
      <t>ドウワ</t>
    </rPh>
    <phoneticPr fontId="15"/>
  </si>
  <si>
    <t>短</t>
    <rPh sb="0" eb="1">
      <t>タン</t>
    </rPh>
    <phoneticPr fontId="15"/>
  </si>
  <si>
    <t>1年</t>
    <rPh sb="1" eb="2">
      <t>ネン</t>
    </rPh>
    <phoneticPr fontId="15"/>
  </si>
  <si>
    <t>2年</t>
    <rPh sb="1" eb="2">
      <t>ネン</t>
    </rPh>
    <phoneticPr fontId="15"/>
  </si>
  <si>
    <t>3年</t>
    <rPh sb="1" eb="2">
      <t>ネン</t>
    </rPh>
    <phoneticPr fontId="15"/>
  </si>
  <si>
    <t>弁当</t>
    <rPh sb="0" eb="1">
      <t>ベン</t>
    </rPh>
    <rPh sb="1" eb="2">
      <t>トウ</t>
    </rPh>
    <phoneticPr fontId="15"/>
  </si>
  <si>
    <t>○短</t>
    <rPh sb="1" eb="2">
      <t>タン</t>
    </rPh>
    <phoneticPr fontId="15"/>
  </si>
  <si>
    <t>弁短</t>
    <rPh sb="0" eb="1">
      <t>ベン</t>
    </rPh>
    <rPh sb="1" eb="2">
      <t>タン</t>
    </rPh>
    <phoneticPr fontId="15"/>
  </si>
  <si>
    <t>振替休日</t>
    <rPh sb="0" eb="2">
      <t>フリカエ</t>
    </rPh>
    <rPh sb="2" eb="3">
      <t>キュウ</t>
    </rPh>
    <rPh sb="3" eb="4">
      <t>ビ</t>
    </rPh>
    <phoneticPr fontId="15"/>
  </si>
  <si>
    <t>山の日</t>
    <rPh sb="0" eb="1">
      <t>ヤマ</t>
    </rPh>
    <rPh sb="2" eb="3">
      <t>ヒ</t>
    </rPh>
    <phoneticPr fontId="15"/>
  </si>
  <si>
    <t>○</t>
  </si>
  <si>
    <t>○短</t>
    <rPh sb="1" eb="2">
      <t>タン</t>
    </rPh>
    <phoneticPr fontId="12"/>
  </si>
  <si>
    <t>週休日</t>
    <rPh sb="0" eb="3">
      <t>シュウキュウビ</t>
    </rPh>
    <phoneticPr fontId="15"/>
  </si>
  <si>
    <t>全校委員会</t>
    <rPh sb="0" eb="2">
      <t>ゼンコウ</t>
    </rPh>
    <rPh sb="2" eb="5">
      <t>イインカイ</t>
    </rPh>
    <phoneticPr fontId="15"/>
  </si>
  <si>
    <t>運営委員会</t>
    <rPh sb="0" eb="5">
      <t>ウンエイイインカイ</t>
    </rPh>
    <phoneticPr fontId="15"/>
  </si>
  <si>
    <t>夏季休業日</t>
    <rPh sb="0" eb="5">
      <t>カキキュウギョウビ</t>
    </rPh>
    <phoneticPr fontId="15"/>
  </si>
  <si>
    <t>リーダー研修会</t>
    <rPh sb="4" eb="7">
      <t>ケンシュウカイ</t>
    </rPh>
    <phoneticPr fontId="15"/>
  </si>
  <si>
    <t>夏の学習会</t>
    <rPh sb="0" eb="1">
      <t>ナツ</t>
    </rPh>
    <rPh sb="2" eb="5">
      <t>ガクシュウカイ</t>
    </rPh>
    <phoneticPr fontId="15"/>
  </si>
  <si>
    <t>山の日</t>
    <rPh sb="0" eb="1">
      <t>ヤマ</t>
    </rPh>
    <rPh sb="2" eb="3">
      <t>ヒ</t>
    </rPh>
    <phoneticPr fontId="15"/>
  </si>
  <si>
    <t>始業式・任命式・表彰伝達式・身だしなみ検査</t>
    <rPh sb="0" eb="3">
      <t>シギョウシキ</t>
    </rPh>
    <rPh sb="4" eb="7">
      <t>ニンメイシキ</t>
    </rPh>
    <rPh sb="8" eb="10">
      <t>ヒョウショウ</t>
    </rPh>
    <rPh sb="10" eb="12">
      <t>デンタツ</t>
    </rPh>
    <rPh sb="12" eb="13">
      <t>シキ</t>
    </rPh>
    <rPh sb="14" eb="15">
      <t>ミ</t>
    </rPh>
    <rPh sb="19" eb="21">
      <t>ケンサ</t>
    </rPh>
    <phoneticPr fontId="15"/>
  </si>
  <si>
    <t>朝の登校指導・安全点検日</t>
    <rPh sb="0" eb="1">
      <t>アサ</t>
    </rPh>
    <rPh sb="2" eb="4">
      <t>トウコウ</t>
    </rPh>
    <rPh sb="4" eb="6">
      <t>シドウ</t>
    </rPh>
    <rPh sb="7" eb="12">
      <t>アンゼンテンケンビ</t>
    </rPh>
    <phoneticPr fontId="15"/>
  </si>
  <si>
    <t>身だしなみ検査</t>
    <rPh sb="0" eb="1">
      <t>ミ</t>
    </rPh>
    <rPh sb="5" eb="7">
      <t>ケンサ</t>
    </rPh>
    <phoneticPr fontId="15"/>
  </si>
  <si>
    <t>文化の日</t>
    <rPh sb="0" eb="2">
      <t>ブンカ</t>
    </rPh>
    <rPh sb="3" eb="4">
      <t>ヒ</t>
    </rPh>
    <phoneticPr fontId="15"/>
  </si>
  <si>
    <t>児童生徒を守り育てる日</t>
    <rPh sb="0" eb="2">
      <t>ジドウ</t>
    </rPh>
    <rPh sb="2" eb="4">
      <t>セイト</t>
    </rPh>
    <rPh sb="5" eb="6">
      <t>マモ</t>
    </rPh>
    <rPh sb="7" eb="8">
      <t>ソダ</t>
    </rPh>
    <rPh sb="10" eb="11">
      <t>ヒ</t>
    </rPh>
    <phoneticPr fontId="15"/>
  </si>
  <si>
    <t>実力テスト（３年）</t>
    <rPh sb="0" eb="2">
      <t>ジツリョク</t>
    </rPh>
    <rPh sb="7" eb="8">
      <t>ネン</t>
    </rPh>
    <phoneticPr fontId="15"/>
  </si>
  <si>
    <t>マラソン大会</t>
    <rPh sb="4" eb="6">
      <t>タイカイ</t>
    </rPh>
    <phoneticPr fontId="15"/>
  </si>
  <si>
    <t>生徒会役員選挙</t>
    <rPh sb="0" eb="3">
      <t>セイトカイ</t>
    </rPh>
    <rPh sb="3" eb="5">
      <t>ヤクイン</t>
    </rPh>
    <rPh sb="5" eb="7">
      <t>センキョ</t>
    </rPh>
    <phoneticPr fontId="15"/>
  </si>
  <si>
    <t>専門委員会（反省のみ）</t>
    <rPh sb="0" eb="5">
      <t>センモンイインカイ</t>
    </rPh>
    <rPh sb="6" eb="8">
      <t>ハンセイ</t>
    </rPh>
    <phoneticPr fontId="15"/>
  </si>
  <si>
    <t>元日</t>
    <rPh sb="0" eb="2">
      <t>ガンジツ</t>
    </rPh>
    <phoneticPr fontId="15"/>
  </si>
  <si>
    <t>仕事始め</t>
    <rPh sb="0" eb="2">
      <t>シゴト</t>
    </rPh>
    <rPh sb="2" eb="3">
      <t>ハジ</t>
    </rPh>
    <phoneticPr fontId="15"/>
  </si>
  <si>
    <t>始業式・任命式・身だしなみ検査</t>
    <rPh sb="0" eb="3">
      <t>シギョウシキ</t>
    </rPh>
    <rPh sb="4" eb="7">
      <t>ニンメイシキ</t>
    </rPh>
    <rPh sb="8" eb="9">
      <t>ミ</t>
    </rPh>
    <rPh sb="13" eb="15">
      <t>ケンサ</t>
    </rPh>
    <phoneticPr fontId="15"/>
  </si>
  <si>
    <t>専門委員会</t>
    <rPh sb="0" eb="5">
      <t>センモンイインカイ</t>
    </rPh>
    <phoneticPr fontId="15"/>
  </si>
  <si>
    <t>休み明けテスト・３年実力テスト</t>
    <rPh sb="0" eb="1">
      <t>ヤス</t>
    </rPh>
    <rPh sb="2" eb="3">
      <t>ア</t>
    </rPh>
    <rPh sb="9" eb="10">
      <t>ネン</t>
    </rPh>
    <rPh sb="10" eb="12">
      <t>ジツリョク</t>
    </rPh>
    <phoneticPr fontId="15"/>
  </si>
  <si>
    <t>人権の集い日</t>
    <rPh sb="0" eb="2">
      <t>ジンケン</t>
    </rPh>
    <rPh sb="3" eb="4">
      <t>ツド</t>
    </rPh>
    <rPh sb="5" eb="6">
      <t>ビ</t>
    </rPh>
    <phoneticPr fontId="15"/>
  </si>
  <si>
    <t>朝の登校指導・安全点検日</t>
    <rPh sb="0" eb="1">
      <t>アサ</t>
    </rPh>
    <rPh sb="2" eb="6">
      <t>トウコウシドウ</t>
    </rPh>
    <rPh sb="7" eb="12">
      <t>アンゼンテンケンビ</t>
    </rPh>
    <phoneticPr fontId="15"/>
  </si>
  <si>
    <t>３年学年末テスト</t>
    <rPh sb="1" eb="2">
      <t>ネン</t>
    </rPh>
    <rPh sb="2" eb="5">
      <t>ガクネンマツ</t>
    </rPh>
    <phoneticPr fontId="15"/>
  </si>
  <si>
    <t>少年の日記念行事（２年）</t>
    <rPh sb="0" eb="2">
      <t>ショウネン</t>
    </rPh>
    <rPh sb="3" eb="4">
      <t>ヒ</t>
    </rPh>
    <rPh sb="4" eb="8">
      <t>キネンギョウジ</t>
    </rPh>
    <rPh sb="10" eb="11">
      <t>ネン</t>
    </rPh>
    <phoneticPr fontId="15"/>
  </si>
  <si>
    <t>働く人から学ぶ会（１年）</t>
    <rPh sb="0" eb="1">
      <t>ハタラ</t>
    </rPh>
    <rPh sb="2" eb="3">
      <t>ヒト</t>
    </rPh>
    <rPh sb="5" eb="6">
      <t>マナ</t>
    </rPh>
    <rPh sb="7" eb="8">
      <t>カイ</t>
    </rPh>
    <rPh sb="10" eb="11">
      <t>ネン</t>
    </rPh>
    <phoneticPr fontId="15"/>
  </si>
  <si>
    <t>新入生説明会</t>
    <rPh sb="0" eb="3">
      <t>シンニュウセイ</t>
    </rPh>
    <rPh sb="3" eb="6">
      <t>セツメイカイ</t>
    </rPh>
    <phoneticPr fontId="15"/>
  </si>
  <si>
    <t>建国記念日</t>
    <rPh sb="0" eb="2">
      <t>ケンコク</t>
    </rPh>
    <rPh sb="2" eb="5">
      <t>キネンビ</t>
    </rPh>
    <phoneticPr fontId="15"/>
  </si>
  <si>
    <t>週休日</t>
    <rPh sb="0" eb="3">
      <t>シュウキュウビ</t>
    </rPh>
    <phoneticPr fontId="15"/>
  </si>
  <si>
    <t>人権の集い日</t>
    <rPh sb="0" eb="2">
      <t>ジンケン</t>
    </rPh>
    <rPh sb="3" eb="4">
      <t>ツド</t>
    </rPh>
    <rPh sb="5" eb="6">
      <t>ビ</t>
    </rPh>
    <phoneticPr fontId="15"/>
  </si>
  <si>
    <t>学年末テスト・３年直前テスト</t>
    <rPh sb="0" eb="3">
      <t>ガクネンマツ</t>
    </rPh>
    <rPh sb="8" eb="9">
      <t>ネン</t>
    </rPh>
    <rPh sb="9" eb="11">
      <t>チョクゼン</t>
    </rPh>
    <phoneticPr fontId="15"/>
  </si>
  <si>
    <t>全校委員会</t>
    <rPh sb="0" eb="5">
      <t>ゼンコウイインカイ</t>
    </rPh>
    <phoneticPr fontId="15"/>
  </si>
  <si>
    <t>天皇誕生日</t>
    <rPh sb="0" eb="2">
      <t>テンノウ</t>
    </rPh>
    <rPh sb="2" eb="5">
      <t>タンジョウビ</t>
    </rPh>
    <phoneticPr fontId="15"/>
  </si>
  <si>
    <t>朝の登校指導・安全点検日</t>
    <rPh sb="0" eb="1">
      <t>アサ</t>
    </rPh>
    <rPh sb="2" eb="6">
      <t>トウコウシドウ</t>
    </rPh>
    <rPh sb="7" eb="12">
      <t>アンゼンテンケンビ</t>
    </rPh>
    <phoneticPr fontId="15"/>
  </si>
  <si>
    <t>県立入試？</t>
    <rPh sb="0" eb="2">
      <t>ケンリツ</t>
    </rPh>
    <rPh sb="2" eb="4">
      <t>ニュウシ</t>
    </rPh>
    <phoneticPr fontId="15"/>
  </si>
  <si>
    <t>奉仕の日</t>
    <rPh sb="0" eb="2">
      <t>ホウシ</t>
    </rPh>
    <rPh sb="3" eb="4">
      <t>ヒ</t>
    </rPh>
    <phoneticPr fontId="15"/>
  </si>
  <si>
    <t>あいロード美化活動（２年）</t>
    <rPh sb="5" eb="9">
      <t>ビカカツドウ</t>
    </rPh>
    <rPh sb="11" eb="12">
      <t>ネン</t>
    </rPh>
    <phoneticPr fontId="15"/>
  </si>
  <si>
    <t>春分の日</t>
    <rPh sb="0" eb="2">
      <t>シュンブン</t>
    </rPh>
    <rPh sb="3" eb="4">
      <t>ヒ</t>
    </rPh>
    <phoneticPr fontId="15"/>
  </si>
  <si>
    <t>保護者懇談会（午後）</t>
    <rPh sb="0" eb="3">
      <t>ホゴシャ</t>
    </rPh>
    <rPh sb="3" eb="6">
      <t>コンダンカイ</t>
    </rPh>
    <rPh sb="7" eb="9">
      <t>ゴゴ</t>
    </rPh>
    <phoneticPr fontId="15"/>
  </si>
  <si>
    <t>修了式・皆勤賞表彰</t>
    <rPh sb="0" eb="3">
      <t>シュウリョウシキ</t>
    </rPh>
    <rPh sb="4" eb="7">
      <t>カイキンショウ</t>
    </rPh>
    <rPh sb="7" eb="9">
      <t>ヒョウショウ</t>
    </rPh>
    <phoneticPr fontId="15"/>
  </si>
  <si>
    <t>専門委員会（反省のみ）</t>
    <rPh sb="0" eb="5">
      <t>センモンイインカイ</t>
    </rPh>
    <rPh sb="6" eb="8">
      <t>ハンセイ</t>
    </rPh>
    <phoneticPr fontId="15"/>
  </si>
  <si>
    <t>学年末休業日</t>
    <rPh sb="0" eb="3">
      <t>ガクネンマツ</t>
    </rPh>
    <rPh sb="3" eb="6">
      <t>キュウギョウビ</t>
    </rPh>
    <phoneticPr fontId="15"/>
  </si>
  <si>
    <t>週休日</t>
    <rPh sb="0" eb="3">
      <t>シュウキュウビ</t>
    </rPh>
    <phoneticPr fontId="15"/>
  </si>
  <si>
    <t>人権の集い日</t>
    <rPh sb="0" eb="2">
      <t>ジンケン</t>
    </rPh>
    <rPh sb="3" eb="4">
      <t>ツド</t>
    </rPh>
    <rPh sb="5" eb="6">
      <t>ビ</t>
    </rPh>
    <phoneticPr fontId="15"/>
  </si>
  <si>
    <t>振替休日</t>
    <rPh sb="0" eb="4">
      <t>フリカエキュウジツ</t>
    </rPh>
    <phoneticPr fontId="15"/>
  </si>
  <si>
    <t>進路相談会（３年）</t>
    <rPh sb="0" eb="2">
      <t>シンロ</t>
    </rPh>
    <rPh sb="2" eb="5">
      <t>ソウダンカイ</t>
    </rPh>
    <rPh sb="7" eb="8">
      <t>ネン</t>
    </rPh>
    <phoneticPr fontId="15"/>
  </si>
  <si>
    <t>３年生入試事前指導</t>
    <rPh sb="1" eb="3">
      <t>ネンセイ</t>
    </rPh>
    <rPh sb="3" eb="5">
      <t>ニュウシ</t>
    </rPh>
    <rPh sb="5" eb="9">
      <t>ジゼンシドウ</t>
    </rPh>
    <phoneticPr fontId="15"/>
  </si>
  <si>
    <t>新入生物品販売（１３：００～）</t>
    <rPh sb="0" eb="7">
      <t>シンニュウセイブッピンハンバイ</t>
    </rPh>
    <phoneticPr fontId="15"/>
  </si>
  <si>
    <t>辞令伝達・着任・運営委員会</t>
    <rPh sb="0" eb="2">
      <t>ジレイ</t>
    </rPh>
    <rPh sb="2" eb="4">
      <t>デンタツ</t>
    </rPh>
    <rPh sb="5" eb="7">
      <t>チャクニン</t>
    </rPh>
    <rPh sb="8" eb="10">
      <t>ウンエイ</t>
    </rPh>
    <rPh sb="10" eb="13">
      <t>イインカイ</t>
    </rPh>
    <phoneticPr fontId="15"/>
  </si>
  <si>
    <t>職員会・教科会・学年会</t>
    <rPh sb="0" eb="3">
      <t>ショクインカイ</t>
    </rPh>
    <rPh sb="4" eb="6">
      <t>キョウカ</t>
    </rPh>
    <rPh sb="6" eb="7">
      <t>カイ</t>
    </rPh>
    <rPh sb="8" eb="11">
      <t>ガクネンカイ</t>
    </rPh>
    <phoneticPr fontId="15"/>
  </si>
  <si>
    <t>職員会・学年会</t>
    <rPh sb="0" eb="3">
      <t>ショクインカイ</t>
    </rPh>
    <rPh sb="4" eb="7">
      <t>ガクネンカイ</t>
    </rPh>
    <phoneticPr fontId="15"/>
  </si>
  <si>
    <t>新任式・始業式・身だしなみ検査</t>
    <rPh sb="0" eb="3">
      <t>シンニンシキ</t>
    </rPh>
    <rPh sb="4" eb="7">
      <t>シギョウシキ</t>
    </rPh>
    <rPh sb="8" eb="9">
      <t>ミ</t>
    </rPh>
    <rPh sb="13" eb="15">
      <t>ケンサ</t>
    </rPh>
    <phoneticPr fontId="15"/>
  </si>
  <si>
    <t>職員会・児童生徒守り育てる日</t>
    <rPh sb="0" eb="3">
      <t>ショクインカイ</t>
    </rPh>
    <rPh sb="4" eb="6">
      <t>ジドウ</t>
    </rPh>
    <rPh sb="6" eb="8">
      <t>セイト</t>
    </rPh>
    <rPh sb="8" eb="9">
      <t>マモ</t>
    </rPh>
    <rPh sb="10" eb="11">
      <t>ソダ</t>
    </rPh>
    <rPh sb="13" eb="14">
      <t>ヒ</t>
    </rPh>
    <phoneticPr fontId="15"/>
  </si>
  <si>
    <t>入学式・職員会</t>
    <rPh sb="0" eb="3">
      <t>ニュウガクシキ</t>
    </rPh>
    <rPh sb="4" eb="7">
      <t>ショクインカイ</t>
    </rPh>
    <phoneticPr fontId="15"/>
  </si>
  <si>
    <t>１年オリエンテーション</t>
    <rPh sb="1" eb="2">
      <t>ネン</t>
    </rPh>
    <phoneticPr fontId="15"/>
  </si>
  <si>
    <t>進級テスト・集会指導・任命式</t>
    <rPh sb="0" eb="2">
      <t>シンキュウ</t>
    </rPh>
    <rPh sb="6" eb="8">
      <t>シュウカイ</t>
    </rPh>
    <rPh sb="8" eb="10">
      <t>シドウ</t>
    </rPh>
    <rPh sb="11" eb="14">
      <t>ニンメイシキ</t>
    </rPh>
    <phoneticPr fontId="15"/>
  </si>
  <si>
    <t>生徒会入会式・部活動紹介</t>
    <rPh sb="0" eb="3">
      <t>セイトカイ</t>
    </rPh>
    <rPh sb="3" eb="5">
      <t>ニュウカイ</t>
    </rPh>
    <rPh sb="5" eb="6">
      <t>シキ</t>
    </rPh>
    <rPh sb="7" eb="10">
      <t>ブカツドウ</t>
    </rPh>
    <rPh sb="10" eb="12">
      <t>ショウカイ</t>
    </rPh>
    <phoneticPr fontId="15"/>
  </si>
  <si>
    <t>進級テスト・個人写真（３・４校時）</t>
    <rPh sb="0" eb="2">
      <t>シンキュウ</t>
    </rPh>
    <rPh sb="6" eb="10">
      <t>コジンシャシン</t>
    </rPh>
    <rPh sb="14" eb="16">
      <t>コウジ</t>
    </rPh>
    <phoneticPr fontId="15"/>
  </si>
  <si>
    <t>週休日</t>
    <rPh sb="0" eb="3">
      <t>シュウキュウビ</t>
    </rPh>
    <phoneticPr fontId="15"/>
  </si>
  <si>
    <t>参観日・PTA総会</t>
    <rPh sb="0" eb="3">
      <t>サンカンビ</t>
    </rPh>
    <rPh sb="7" eb="9">
      <t>ソウカイ</t>
    </rPh>
    <phoneticPr fontId="15"/>
  </si>
  <si>
    <t>新居教研</t>
    <rPh sb="0" eb="4">
      <t>ニイキョウケン</t>
    </rPh>
    <phoneticPr fontId="15"/>
  </si>
  <si>
    <t>繰替休業日</t>
    <rPh sb="0" eb="2">
      <t>クリカ</t>
    </rPh>
    <rPh sb="2" eb="5">
      <t>キュウギョウビ</t>
    </rPh>
    <phoneticPr fontId="15"/>
  </si>
  <si>
    <t>教職員全体研修会・教科教科外主任会</t>
    <rPh sb="0" eb="3">
      <t>キョウショクイン</t>
    </rPh>
    <rPh sb="3" eb="8">
      <t>ゼンタイケンシュウカイ</t>
    </rPh>
    <rPh sb="9" eb="11">
      <t>キョウカ</t>
    </rPh>
    <rPh sb="11" eb="14">
      <t>キョウカガイ</t>
    </rPh>
    <rPh sb="14" eb="17">
      <t>シュニンカイ</t>
    </rPh>
    <phoneticPr fontId="15"/>
  </si>
  <si>
    <t>専門委員会</t>
    <rPh sb="0" eb="5">
      <t>センモンイインカイ</t>
    </rPh>
    <phoneticPr fontId="15"/>
  </si>
  <si>
    <t>情報モラル教室</t>
    <rPh sb="0" eb="2">
      <t>ジョウホウ</t>
    </rPh>
    <rPh sb="5" eb="7">
      <t>キョウシツ</t>
    </rPh>
    <phoneticPr fontId="15"/>
  </si>
  <si>
    <t>市長旗・杯大会</t>
    <rPh sb="0" eb="2">
      <t>シチョウ</t>
    </rPh>
    <rPh sb="2" eb="3">
      <t>ハタ</t>
    </rPh>
    <rPh sb="4" eb="5">
      <t>ハイ</t>
    </rPh>
    <rPh sb="5" eb="7">
      <t>タイカイ</t>
    </rPh>
    <phoneticPr fontId="15"/>
  </si>
  <si>
    <t>身だしなみ検査</t>
    <rPh sb="0" eb="1">
      <t>ミ</t>
    </rPh>
    <rPh sb="5" eb="7">
      <t>ケンサ</t>
    </rPh>
    <phoneticPr fontId="15"/>
  </si>
  <si>
    <t>みどりの日</t>
    <rPh sb="4" eb="5">
      <t>ヒ</t>
    </rPh>
    <phoneticPr fontId="15"/>
  </si>
  <si>
    <t>子どもの日</t>
    <rPh sb="0" eb="1">
      <t>コ</t>
    </rPh>
    <rPh sb="4" eb="5">
      <t>ヒ</t>
    </rPh>
    <phoneticPr fontId="15"/>
  </si>
  <si>
    <t>振替休日</t>
    <rPh sb="0" eb="4">
      <t>フリカエキュウジツ</t>
    </rPh>
    <phoneticPr fontId="15"/>
  </si>
  <si>
    <t>運営委員会</t>
    <rPh sb="0" eb="2">
      <t>ウンエイ</t>
    </rPh>
    <rPh sb="2" eb="5">
      <t>イインカイ</t>
    </rPh>
    <phoneticPr fontId="15"/>
  </si>
  <si>
    <t>職員会</t>
    <rPh sb="0" eb="3">
      <t>ショクインカイ</t>
    </rPh>
    <phoneticPr fontId="15"/>
  </si>
  <si>
    <t>歯科検診</t>
    <rPh sb="0" eb="4">
      <t>シカケンシン</t>
    </rPh>
    <phoneticPr fontId="15"/>
  </si>
  <si>
    <t>繰替休業日</t>
    <rPh sb="0" eb="2">
      <t>クリカ</t>
    </rPh>
    <rPh sb="2" eb="5">
      <t>キュウギョウビ</t>
    </rPh>
    <phoneticPr fontId="15"/>
  </si>
  <si>
    <t>部活動顧問会</t>
    <rPh sb="0" eb="3">
      <t>ブカツドウ</t>
    </rPh>
    <rPh sb="3" eb="6">
      <t>コモンカイ</t>
    </rPh>
    <phoneticPr fontId="15"/>
  </si>
  <si>
    <t>部活動休業日</t>
    <rPh sb="0" eb="3">
      <t>ブカツドウ</t>
    </rPh>
    <rPh sb="3" eb="6">
      <t>キュウギョウビ</t>
    </rPh>
    <phoneticPr fontId="15"/>
  </si>
  <si>
    <t>歯科検診</t>
    <rPh sb="0" eb="4">
      <t>シカケンシン</t>
    </rPh>
    <phoneticPr fontId="15"/>
  </si>
  <si>
    <t>部活動日</t>
    <rPh sb="0" eb="4">
      <t>ブカツドウビ</t>
    </rPh>
    <phoneticPr fontId="15"/>
  </si>
  <si>
    <t>小学校運動会</t>
    <rPh sb="0" eb="3">
      <t>ショウガッコウ</t>
    </rPh>
    <rPh sb="3" eb="6">
      <t>ウンドウカイ</t>
    </rPh>
    <phoneticPr fontId="15"/>
  </si>
  <si>
    <t>定例会</t>
    <rPh sb="0" eb="3">
      <t>テイレイカイ</t>
    </rPh>
    <phoneticPr fontId="15"/>
  </si>
  <si>
    <t>週休日</t>
    <rPh sb="0" eb="3">
      <t>シュウキュウビ</t>
    </rPh>
    <phoneticPr fontId="15"/>
  </si>
  <si>
    <t>身だしなみ検査</t>
    <rPh sb="0" eb="1">
      <t>ミ</t>
    </rPh>
    <rPh sb="5" eb="7">
      <t>ケンサ</t>
    </rPh>
    <phoneticPr fontId="15"/>
  </si>
  <si>
    <t>憲法記念日</t>
    <rPh sb="0" eb="2">
      <t>ケンポウ</t>
    </rPh>
    <rPh sb="2" eb="5">
      <t>キネンビ</t>
    </rPh>
    <phoneticPr fontId="15"/>
  </si>
  <si>
    <t>市総体</t>
    <rPh sb="0" eb="3">
      <t>シソウタイ</t>
    </rPh>
    <phoneticPr fontId="15"/>
  </si>
  <si>
    <t>市総体壮行会</t>
    <rPh sb="0" eb="3">
      <t>シソウタイ</t>
    </rPh>
    <rPh sb="3" eb="6">
      <t>ソウコウカイ</t>
    </rPh>
    <phoneticPr fontId="15"/>
  </si>
  <si>
    <t>３年卒業アルバム撮影（部活動）</t>
    <rPh sb="1" eb="2">
      <t>ネン</t>
    </rPh>
    <rPh sb="2" eb="4">
      <t>ソツギョウ</t>
    </rPh>
    <rPh sb="8" eb="10">
      <t>サツエイ</t>
    </rPh>
    <rPh sb="11" eb="14">
      <t>ブカツドウ</t>
    </rPh>
    <phoneticPr fontId="15"/>
  </si>
  <si>
    <t>人権の集い日</t>
    <rPh sb="0" eb="2">
      <t>ジンケン</t>
    </rPh>
    <rPh sb="3" eb="4">
      <t>ツド</t>
    </rPh>
    <rPh sb="5" eb="6">
      <t>ビ</t>
    </rPh>
    <phoneticPr fontId="15"/>
  </si>
  <si>
    <t>運営委員会</t>
    <rPh sb="0" eb="2">
      <t>ウンエイ</t>
    </rPh>
    <rPh sb="2" eb="5">
      <t>イインカイ</t>
    </rPh>
    <phoneticPr fontId="15"/>
  </si>
  <si>
    <t>職員会</t>
    <rPh sb="0" eb="3">
      <t>ショクインカイ</t>
    </rPh>
    <phoneticPr fontId="15"/>
  </si>
  <si>
    <t>眼科検診</t>
    <rPh sb="0" eb="2">
      <t>ガンカ</t>
    </rPh>
    <rPh sb="2" eb="4">
      <t>ケンシン</t>
    </rPh>
    <phoneticPr fontId="15"/>
  </si>
  <si>
    <t>小学校６年生担任との情報交換</t>
    <rPh sb="0" eb="3">
      <t>ショウガッコウ</t>
    </rPh>
    <rPh sb="4" eb="5">
      <t>ネン</t>
    </rPh>
    <rPh sb="5" eb="6">
      <t>セイ</t>
    </rPh>
    <rPh sb="6" eb="8">
      <t>タンニン</t>
    </rPh>
    <rPh sb="10" eb="12">
      <t>ジョウホウ</t>
    </rPh>
    <rPh sb="12" eb="14">
      <t>コウカン</t>
    </rPh>
    <phoneticPr fontId="15"/>
  </si>
  <si>
    <t>生徒総会</t>
    <rPh sb="0" eb="4">
      <t>セイトソウカイ</t>
    </rPh>
    <phoneticPr fontId="15"/>
  </si>
  <si>
    <t>学力向上研修会</t>
    <rPh sb="0" eb="2">
      <t>ガクリョク</t>
    </rPh>
    <rPh sb="2" eb="4">
      <t>コウジョウ</t>
    </rPh>
    <rPh sb="4" eb="7">
      <t>ケンシュウカイ</t>
    </rPh>
    <phoneticPr fontId="15"/>
  </si>
  <si>
    <t>期末テスト</t>
    <rPh sb="0" eb="2">
      <t>キマツ</t>
    </rPh>
    <phoneticPr fontId="15"/>
  </si>
  <si>
    <t>身だしなみ検査</t>
    <rPh sb="0" eb="1">
      <t>ミ</t>
    </rPh>
    <rPh sb="5" eb="7">
      <t>ケンサ</t>
    </rPh>
    <phoneticPr fontId="15"/>
  </si>
  <si>
    <t>１年生荷物点検</t>
    <rPh sb="1" eb="3">
      <t>ネンセイ</t>
    </rPh>
    <rPh sb="3" eb="5">
      <t>ニモツ</t>
    </rPh>
    <rPh sb="5" eb="7">
      <t>テンケン</t>
    </rPh>
    <phoneticPr fontId="15"/>
  </si>
  <si>
    <t>県総体（水泳）</t>
    <rPh sb="0" eb="3">
      <t>ケンソウタイ</t>
    </rPh>
    <rPh sb="4" eb="6">
      <t>スイエイ</t>
    </rPh>
    <phoneticPr fontId="15"/>
  </si>
  <si>
    <t>週休日</t>
    <rPh sb="0" eb="3">
      <t>シュウキュウビ</t>
    </rPh>
    <phoneticPr fontId="15"/>
  </si>
  <si>
    <t>終業式</t>
    <rPh sb="0" eb="3">
      <t>シュウギョウシキ</t>
    </rPh>
    <phoneticPr fontId="15"/>
  </si>
  <si>
    <t>県総体（水泳）～２７日</t>
    <rPh sb="0" eb="3">
      <t>ケンソウタイ</t>
    </rPh>
    <rPh sb="4" eb="6">
      <t>スイエイ</t>
    </rPh>
    <rPh sb="10" eb="11">
      <t>ヒ</t>
    </rPh>
    <phoneticPr fontId="15"/>
  </si>
  <si>
    <t>週休日</t>
    <rPh sb="0" eb="3">
      <t>シュウキュウビ</t>
    </rPh>
    <phoneticPr fontId="15"/>
  </si>
  <si>
    <t>夏季休業日</t>
    <rPh sb="0" eb="5">
      <t>カキキュウギョウビ</t>
    </rPh>
    <phoneticPr fontId="15"/>
  </si>
  <si>
    <t>四国総体～４日</t>
    <rPh sb="0" eb="4">
      <t>シコクソウタイ</t>
    </rPh>
    <rPh sb="6" eb="7">
      <t>ヒ</t>
    </rPh>
    <phoneticPr fontId="15"/>
  </si>
  <si>
    <t>星原市</t>
    <rPh sb="0" eb="3">
      <t>ホシバライチ</t>
    </rPh>
    <phoneticPr fontId="15"/>
  </si>
  <si>
    <t>全中壮行会</t>
    <rPh sb="0" eb="2">
      <t>ゼンチュウ</t>
    </rPh>
    <rPh sb="2" eb="5">
      <t>ソウコウカイ</t>
    </rPh>
    <phoneticPr fontId="15"/>
  </si>
  <si>
    <t>振替休日</t>
    <rPh sb="0" eb="2">
      <t>フリカエ</t>
    </rPh>
    <rPh sb="2" eb="4">
      <t>キュウジツ</t>
    </rPh>
    <phoneticPr fontId="15"/>
  </si>
  <si>
    <t>全中～２６日（北海道）</t>
    <rPh sb="0" eb="2">
      <t>ゼンチュウ</t>
    </rPh>
    <rPh sb="5" eb="6">
      <t>ヒ</t>
    </rPh>
    <rPh sb="7" eb="10">
      <t>ホッカイドウ</t>
    </rPh>
    <phoneticPr fontId="15"/>
  </si>
  <si>
    <t>運営委員会</t>
    <rPh sb="0" eb="5">
      <t>ウンエイイインカイ</t>
    </rPh>
    <phoneticPr fontId="15"/>
  </si>
  <si>
    <t>職員会</t>
    <rPh sb="0" eb="3">
      <t>ショクインカイ</t>
    </rPh>
    <phoneticPr fontId="15"/>
  </si>
  <si>
    <t>定例会</t>
    <rPh sb="0" eb="3">
      <t>テイレイカイ</t>
    </rPh>
    <phoneticPr fontId="15"/>
  </si>
  <si>
    <t>休み明けテスト</t>
    <rPh sb="0" eb="1">
      <t>ヤス</t>
    </rPh>
    <rPh sb="2" eb="3">
      <t>ア</t>
    </rPh>
    <phoneticPr fontId="15"/>
  </si>
  <si>
    <t>運営委員会</t>
    <rPh sb="0" eb="2">
      <t>ウンエイ</t>
    </rPh>
    <rPh sb="2" eb="5">
      <t>イインカイ</t>
    </rPh>
    <phoneticPr fontId="15"/>
  </si>
  <si>
    <t>専門委員会</t>
    <rPh sb="0" eb="2">
      <t>センモン</t>
    </rPh>
    <rPh sb="2" eb="5">
      <t>イインカイ</t>
    </rPh>
    <phoneticPr fontId="15"/>
  </si>
  <si>
    <t>人権の集い日</t>
    <rPh sb="0" eb="2">
      <t>ジンケン</t>
    </rPh>
    <rPh sb="3" eb="4">
      <t>ツド</t>
    </rPh>
    <rPh sb="5" eb="6">
      <t>ビ</t>
    </rPh>
    <phoneticPr fontId="15"/>
  </si>
  <si>
    <t>運動会予行</t>
    <rPh sb="0" eb="3">
      <t>ウンドウカイ</t>
    </rPh>
    <rPh sb="3" eb="5">
      <t>ヨコウ</t>
    </rPh>
    <phoneticPr fontId="15"/>
  </si>
  <si>
    <t>運動会準備</t>
    <rPh sb="0" eb="3">
      <t>ウンドウカイ</t>
    </rPh>
    <rPh sb="3" eb="5">
      <t>ジュンビ</t>
    </rPh>
    <phoneticPr fontId="15"/>
  </si>
  <si>
    <t>運動会</t>
    <rPh sb="0" eb="3">
      <t>ウンドウカイ</t>
    </rPh>
    <phoneticPr fontId="15"/>
  </si>
  <si>
    <t>敬老の日</t>
    <rPh sb="0" eb="2">
      <t>ケイロウ</t>
    </rPh>
    <rPh sb="3" eb="4">
      <t>ヒ</t>
    </rPh>
    <phoneticPr fontId="15"/>
  </si>
  <si>
    <t>繰替休業日</t>
    <rPh sb="0" eb="2">
      <t>クリカ</t>
    </rPh>
    <rPh sb="2" eb="5">
      <t>キュウギョウビ</t>
    </rPh>
    <phoneticPr fontId="15"/>
  </si>
  <si>
    <t>朝の登校指導・安全点検日</t>
    <rPh sb="0" eb="1">
      <t>アサ</t>
    </rPh>
    <rPh sb="2" eb="4">
      <t>トウコウ</t>
    </rPh>
    <rPh sb="4" eb="6">
      <t>シドウ</t>
    </rPh>
    <rPh sb="7" eb="12">
      <t>アンゼンテンケンビ</t>
    </rPh>
    <phoneticPr fontId="15"/>
  </si>
  <si>
    <t>朝の登校指導・安全点検日</t>
    <rPh sb="0" eb="1">
      <t>アサ</t>
    </rPh>
    <rPh sb="2" eb="4">
      <t>トウコウ</t>
    </rPh>
    <rPh sb="4" eb="6">
      <t>シドウ</t>
    </rPh>
    <rPh sb="7" eb="9">
      <t>アンゼン</t>
    </rPh>
    <rPh sb="9" eb="12">
      <t>テンケンビ</t>
    </rPh>
    <phoneticPr fontId="15"/>
  </si>
  <si>
    <t>秋分の日</t>
    <rPh sb="0" eb="2">
      <t>シュウブン</t>
    </rPh>
    <rPh sb="3" eb="4">
      <t>ヒ</t>
    </rPh>
    <phoneticPr fontId="15"/>
  </si>
  <si>
    <t>振替休日</t>
    <rPh sb="0" eb="4">
      <t>フリカエキュウジツ</t>
    </rPh>
    <phoneticPr fontId="15"/>
  </si>
  <si>
    <t>週休日</t>
    <rPh sb="0" eb="3">
      <t>シュウキュウビ</t>
    </rPh>
    <phoneticPr fontId="15"/>
  </si>
  <si>
    <t>新人体育大会</t>
    <rPh sb="0" eb="2">
      <t>シンジン</t>
    </rPh>
    <rPh sb="2" eb="4">
      <t>タイイク</t>
    </rPh>
    <rPh sb="4" eb="6">
      <t>タイカイ</t>
    </rPh>
    <phoneticPr fontId="15"/>
  </si>
  <si>
    <t>新人体育大会（水泳午前中）</t>
    <rPh sb="0" eb="2">
      <t>シンジン</t>
    </rPh>
    <rPh sb="2" eb="4">
      <t>タイイク</t>
    </rPh>
    <rPh sb="4" eb="6">
      <t>タイカイ</t>
    </rPh>
    <rPh sb="7" eb="9">
      <t>スイエイ</t>
    </rPh>
    <rPh sb="9" eb="12">
      <t>ゴゼンチュウ</t>
    </rPh>
    <phoneticPr fontId="15"/>
  </si>
  <si>
    <t>修学旅行説明会（５校時）</t>
    <rPh sb="0" eb="7">
      <t>シュウガクリョコウセツメイカイ</t>
    </rPh>
    <rPh sb="9" eb="11">
      <t>コウジ</t>
    </rPh>
    <phoneticPr fontId="15"/>
  </si>
  <si>
    <t>新人戦壮行会（６校時）</t>
    <rPh sb="0" eb="3">
      <t>シンジンセン</t>
    </rPh>
    <rPh sb="3" eb="6">
      <t>ソウコウカイ</t>
    </rPh>
    <rPh sb="8" eb="10">
      <t>コウジ</t>
    </rPh>
    <phoneticPr fontId="15"/>
  </si>
  <si>
    <t>人権の集い日</t>
    <rPh sb="0" eb="2">
      <t>ジンケン</t>
    </rPh>
    <rPh sb="3" eb="4">
      <t>ツド</t>
    </rPh>
    <rPh sb="5" eb="6">
      <t>ビ</t>
    </rPh>
    <phoneticPr fontId="15"/>
  </si>
  <si>
    <t>修学旅行</t>
    <rPh sb="0" eb="4">
      <t>シュウガクリョコウ</t>
    </rPh>
    <phoneticPr fontId="15"/>
  </si>
  <si>
    <t>修学旅行事前指導（２年）</t>
    <rPh sb="0" eb="4">
      <t>シュウガクリョコウ</t>
    </rPh>
    <rPh sb="4" eb="8">
      <t>ジゼンシドウ</t>
    </rPh>
    <rPh sb="10" eb="11">
      <t>ネン</t>
    </rPh>
    <phoneticPr fontId="15"/>
  </si>
  <si>
    <t>スポーツの日</t>
    <rPh sb="5" eb="6">
      <t>ヒ</t>
    </rPh>
    <phoneticPr fontId="15"/>
  </si>
  <si>
    <t>中間テスト</t>
    <rPh sb="0" eb="2">
      <t>チュウカン</t>
    </rPh>
    <phoneticPr fontId="15"/>
  </si>
  <si>
    <t>運営委員会</t>
    <rPh sb="0" eb="2">
      <t>ウンエイ</t>
    </rPh>
    <rPh sb="2" eb="5">
      <t>イインカイ</t>
    </rPh>
    <phoneticPr fontId="15"/>
  </si>
  <si>
    <t>職員会</t>
    <rPh sb="0" eb="3">
      <t>ショクインカイ</t>
    </rPh>
    <phoneticPr fontId="15"/>
  </si>
  <si>
    <t>週休日</t>
    <rPh sb="0" eb="3">
      <t>シュウキュウビ</t>
    </rPh>
    <phoneticPr fontId="15"/>
  </si>
  <si>
    <t>繰替休業日（２年生のみ）</t>
    <rPh sb="0" eb="2">
      <t>クリカ</t>
    </rPh>
    <rPh sb="2" eb="5">
      <t>キュウギョウビ</t>
    </rPh>
    <rPh sb="7" eb="9">
      <t>ネンセイ</t>
    </rPh>
    <phoneticPr fontId="15"/>
  </si>
  <si>
    <t>１・３年授業</t>
    <rPh sb="3" eb="4">
      <t>ネン</t>
    </rPh>
    <rPh sb="4" eb="6">
      <t>ジュギョウ</t>
    </rPh>
    <phoneticPr fontId="15"/>
  </si>
  <si>
    <t>繰替休業日（１３日の）</t>
    <rPh sb="0" eb="2">
      <t>クリカ</t>
    </rPh>
    <rPh sb="2" eb="5">
      <t>キュウギョウビ</t>
    </rPh>
    <rPh sb="8" eb="9">
      <t>ヒ</t>
    </rPh>
    <phoneticPr fontId="15"/>
  </si>
  <si>
    <t>臨時休業日（地方祭）</t>
    <rPh sb="0" eb="2">
      <t>リンジ</t>
    </rPh>
    <rPh sb="2" eb="5">
      <t>キュウギョウビ</t>
    </rPh>
    <rPh sb="6" eb="9">
      <t>チホウサイ</t>
    </rPh>
    <phoneticPr fontId="15"/>
  </si>
  <si>
    <t>朝の登校指導・安全点検日</t>
    <rPh sb="0" eb="1">
      <t>アサ</t>
    </rPh>
    <rPh sb="2" eb="6">
      <t>トウコウシドウ</t>
    </rPh>
    <rPh sb="7" eb="12">
      <t>アンゼンテンケンビ</t>
    </rPh>
    <phoneticPr fontId="15"/>
  </si>
  <si>
    <t>ふるさと学習・あいロード美化活動（３年）</t>
    <rPh sb="4" eb="6">
      <t>ガクシュウ</t>
    </rPh>
    <rPh sb="12" eb="14">
      <t>ビカ</t>
    </rPh>
    <rPh sb="14" eb="16">
      <t>カツドウ</t>
    </rPh>
    <rPh sb="18" eb="19">
      <t>ネン</t>
    </rPh>
    <phoneticPr fontId="15"/>
  </si>
  <si>
    <t>県新人戦・駅伝大会壮行会</t>
    <rPh sb="0" eb="4">
      <t>ケンシンジンセン</t>
    </rPh>
    <rPh sb="5" eb="7">
      <t>エキデン</t>
    </rPh>
    <rPh sb="7" eb="9">
      <t>タイカイ</t>
    </rPh>
    <rPh sb="9" eb="12">
      <t>ソウコウカイ</t>
    </rPh>
    <phoneticPr fontId="15"/>
  </si>
  <si>
    <t>県新人大会（陸上）</t>
    <rPh sb="0" eb="3">
      <t>ケンシンジン</t>
    </rPh>
    <rPh sb="3" eb="5">
      <t>タイカイ</t>
    </rPh>
    <rPh sb="6" eb="8">
      <t>リクジョウ</t>
    </rPh>
    <phoneticPr fontId="15"/>
  </si>
  <si>
    <t>県新人大会～１２日</t>
    <rPh sb="0" eb="5">
      <t>ケンシンジンタイカイ</t>
    </rPh>
    <rPh sb="8" eb="9">
      <t>ヒ</t>
    </rPh>
    <phoneticPr fontId="15"/>
  </si>
  <si>
    <t>公民館祭り</t>
    <rPh sb="0" eb="3">
      <t>コウミンカン</t>
    </rPh>
    <rPh sb="3" eb="4">
      <t>マツ</t>
    </rPh>
    <phoneticPr fontId="15"/>
  </si>
  <si>
    <t>県駅伝大会（新居浜）</t>
    <rPh sb="0" eb="3">
      <t>ケンエキデン</t>
    </rPh>
    <rPh sb="3" eb="5">
      <t>タイカイ</t>
    </rPh>
    <rPh sb="6" eb="9">
      <t>ニイハマ</t>
    </rPh>
    <phoneticPr fontId="15"/>
  </si>
  <si>
    <t>県駅伝大会準備</t>
    <rPh sb="0" eb="3">
      <t>ケンエキデン</t>
    </rPh>
    <rPh sb="3" eb="5">
      <t>タイカイ</t>
    </rPh>
    <rPh sb="5" eb="7">
      <t>ジュンビ</t>
    </rPh>
    <phoneticPr fontId="15"/>
  </si>
  <si>
    <t>文化発表会</t>
    <rPh sb="0" eb="2">
      <t>ブンカ</t>
    </rPh>
    <rPh sb="2" eb="5">
      <t>ハッピョウカイ</t>
    </rPh>
    <phoneticPr fontId="15"/>
  </si>
  <si>
    <t>勤労感謝の日</t>
    <rPh sb="0" eb="4">
      <t>キンロウカンシャ</t>
    </rPh>
    <rPh sb="5" eb="6">
      <t>ヒ</t>
    </rPh>
    <phoneticPr fontId="15"/>
  </si>
  <si>
    <t>全校委員会</t>
    <rPh sb="0" eb="2">
      <t>ゼンコウ</t>
    </rPh>
    <rPh sb="2" eb="5">
      <t>イインカイ</t>
    </rPh>
    <phoneticPr fontId="15"/>
  </si>
  <si>
    <t>専門委員会</t>
    <rPh sb="0" eb="2">
      <t>センモン</t>
    </rPh>
    <rPh sb="2" eb="5">
      <t>イインカイ</t>
    </rPh>
    <phoneticPr fontId="15"/>
  </si>
  <si>
    <t>期末テスト</t>
    <rPh sb="0" eb="2">
      <t>キマツ</t>
    </rPh>
    <phoneticPr fontId="15"/>
  </si>
  <si>
    <t>県学力診断調査～６日（２年）</t>
    <rPh sb="0" eb="1">
      <t>ケン</t>
    </rPh>
    <rPh sb="1" eb="3">
      <t>ガクリョク</t>
    </rPh>
    <rPh sb="3" eb="5">
      <t>シンダン</t>
    </rPh>
    <rPh sb="5" eb="7">
      <t>チョウサ</t>
    </rPh>
    <rPh sb="9" eb="10">
      <t>ヒ</t>
    </rPh>
    <rPh sb="12" eb="13">
      <t>ネン</t>
    </rPh>
    <phoneticPr fontId="15"/>
  </si>
  <si>
    <t>県学力診断調査</t>
    <rPh sb="0" eb="1">
      <t>ケン</t>
    </rPh>
    <rPh sb="1" eb="3">
      <t>ガクリョク</t>
    </rPh>
    <rPh sb="3" eb="5">
      <t>シンダン</t>
    </rPh>
    <rPh sb="5" eb="7">
      <t>チョウサ</t>
    </rPh>
    <phoneticPr fontId="15"/>
  </si>
  <si>
    <t>週休日</t>
    <rPh sb="0" eb="3">
      <t>シュウキュウビ</t>
    </rPh>
    <phoneticPr fontId="15"/>
  </si>
  <si>
    <t>職員会</t>
    <rPh sb="0" eb="3">
      <t>ショクインカイ</t>
    </rPh>
    <phoneticPr fontId="15"/>
  </si>
  <si>
    <t>全国駅伝大会</t>
    <rPh sb="0" eb="2">
      <t>ゼンコク</t>
    </rPh>
    <rPh sb="2" eb="4">
      <t>エキデン</t>
    </rPh>
    <rPh sb="4" eb="6">
      <t>タイカイ</t>
    </rPh>
    <phoneticPr fontId="15"/>
  </si>
  <si>
    <t>保護者懇談会（終日）</t>
    <rPh sb="0" eb="6">
      <t>ホゴシャコンダンカイ</t>
    </rPh>
    <rPh sb="7" eb="9">
      <t>シュウジツ</t>
    </rPh>
    <phoneticPr fontId="15"/>
  </si>
  <si>
    <t>終業式</t>
    <rPh sb="0" eb="3">
      <t>シュウギョウシキ</t>
    </rPh>
    <phoneticPr fontId="15"/>
  </si>
  <si>
    <t>職員会</t>
    <rPh sb="0" eb="3">
      <t>ショクインカイ</t>
    </rPh>
    <phoneticPr fontId="15"/>
  </si>
  <si>
    <t>冬の学習会</t>
    <rPh sb="0" eb="1">
      <t>フユ</t>
    </rPh>
    <rPh sb="2" eb="5">
      <t>ガクシュウカイ</t>
    </rPh>
    <phoneticPr fontId="15"/>
  </si>
  <si>
    <t>職員会</t>
    <rPh sb="0" eb="3">
      <t>ショクインカイ</t>
    </rPh>
    <phoneticPr fontId="15"/>
  </si>
  <si>
    <t>朝の登校指導・安全点検日</t>
    <rPh sb="0" eb="1">
      <t>アサ</t>
    </rPh>
    <rPh sb="2" eb="6">
      <t>トウコウシドウ</t>
    </rPh>
    <rPh sb="7" eb="12">
      <t>アンゼンテンケンビ</t>
    </rPh>
    <phoneticPr fontId="15"/>
  </si>
  <si>
    <t>専門委員会</t>
    <rPh sb="0" eb="5">
      <t>センモンイインカイ</t>
    </rPh>
    <phoneticPr fontId="15"/>
  </si>
  <si>
    <t>運営委員会</t>
    <rPh sb="0" eb="5">
      <t>ウンエイイインカイ</t>
    </rPh>
    <phoneticPr fontId="15"/>
  </si>
  <si>
    <t>新居浜市駅伝大会</t>
    <rPh sb="0" eb="4">
      <t>ニイハマシ</t>
    </rPh>
    <rPh sb="4" eb="6">
      <t>エキデン</t>
    </rPh>
    <rPh sb="6" eb="8">
      <t>タイカイ</t>
    </rPh>
    <phoneticPr fontId="15"/>
  </si>
  <si>
    <t>保護者懇談会（午後）</t>
    <rPh sb="0" eb="3">
      <t>ホゴシャ</t>
    </rPh>
    <rPh sb="3" eb="6">
      <t>コンダンカイ</t>
    </rPh>
    <rPh sb="7" eb="9">
      <t>ゴゴ</t>
    </rPh>
    <phoneticPr fontId="15"/>
  </si>
  <si>
    <t>保護者懇談会（終日）</t>
    <rPh sb="0" eb="3">
      <t>ホゴシャ</t>
    </rPh>
    <rPh sb="3" eb="6">
      <t>コンダンカイ</t>
    </rPh>
    <rPh sb="7" eb="9">
      <t>シュウジツ</t>
    </rPh>
    <phoneticPr fontId="15"/>
  </si>
  <si>
    <t>離任式</t>
    <rPh sb="0" eb="3">
      <t>リニンシキ</t>
    </rPh>
    <phoneticPr fontId="15"/>
  </si>
  <si>
    <t>人権の集い日</t>
    <rPh sb="0" eb="2">
      <t>ジンケン</t>
    </rPh>
    <rPh sb="3" eb="4">
      <t>ツド</t>
    </rPh>
    <rPh sb="5" eb="6">
      <t>ビ</t>
    </rPh>
    <phoneticPr fontId="15"/>
  </si>
  <si>
    <t>振替休日</t>
    <rPh sb="0" eb="4">
      <t>フリカエキュウジツ</t>
    </rPh>
    <phoneticPr fontId="15"/>
  </si>
  <si>
    <t>週休日</t>
    <rPh sb="0" eb="3">
      <t>シュウキュウビ</t>
    </rPh>
    <phoneticPr fontId="15"/>
  </si>
  <si>
    <t>１年弁当</t>
    <rPh sb="1" eb="2">
      <t>ネン</t>
    </rPh>
    <rPh sb="2" eb="4">
      <t>ベントウ</t>
    </rPh>
    <phoneticPr fontId="15"/>
  </si>
  <si>
    <t>３年給食</t>
    <rPh sb="1" eb="2">
      <t>ネン</t>
    </rPh>
    <rPh sb="2" eb="4">
      <t>キュウショク</t>
    </rPh>
    <phoneticPr fontId="15"/>
  </si>
  <si>
    <t>卒業式</t>
    <rPh sb="0" eb="3">
      <t>ソツギョウシキ</t>
    </rPh>
    <phoneticPr fontId="15"/>
  </si>
  <si>
    <t>卒業式予行・準備</t>
    <rPh sb="0" eb="3">
      <t>ソツギョウシキ</t>
    </rPh>
    <rPh sb="3" eb="5">
      <t>ヨコウ</t>
    </rPh>
    <rPh sb="6" eb="8">
      <t>ジュンビ</t>
    </rPh>
    <phoneticPr fontId="15"/>
  </si>
  <si>
    <t>県立高校合格発表</t>
    <rPh sb="0" eb="4">
      <t>ケンリツコウコウ</t>
    </rPh>
    <rPh sb="4" eb="8">
      <t>ゴウカクハッピョウ</t>
    </rPh>
    <phoneticPr fontId="15"/>
  </si>
  <si>
    <t>遠足（予備日）</t>
    <rPh sb="0" eb="2">
      <t>エンソク</t>
    </rPh>
    <rPh sb="3" eb="6">
      <t>ヨビビ</t>
    </rPh>
    <phoneticPr fontId="15"/>
  </si>
  <si>
    <t>家庭訪問（東田・美しが丘・光明寺・観音原・国領）</t>
    <rPh sb="0" eb="2">
      <t>カテイ</t>
    </rPh>
    <rPh sb="2" eb="4">
      <t>ホウモン</t>
    </rPh>
    <rPh sb="5" eb="7">
      <t>ヒガシダ</t>
    </rPh>
    <rPh sb="8" eb="9">
      <t>ウツク</t>
    </rPh>
    <rPh sb="11" eb="12">
      <t>オカ</t>
    </rPh>
    <rPh sb="13" eb="16">
      <t>コウミョウジ</t>
    </rPh>
    <rPh sb="17" eb="20">
      <t>カンノンバラ</t>
    </rPh>
    <rPh sb="21" eb="23">
      <t>コクリョウ</t>
    </rPh>
    <phoneticPr fontId="15"/>
  </si>
  <si>
    <t>家庭訪問（岸の上・外山・上泉）</t>
    <phoneticPr fontId="15"/>
  </si>
  <si>
    <t>家庭訪問（瀬戸・寿・星原・松木坂井・下泉・城下）</t>
    <rPh sb="0" eb="2">
      <t>カテイ</t>
    </rPh>
    <rPh sb="2" eb="4">
      <t>ホウモン</t>
    </rPh>
    <rPh sb="5" eb="7">
      <t>セト</t>
    </rPh>
    <rPh sb="8" eb="9">
      <t>コトブキ</t>
    </rPh>
    <rPh sb="10" eb="12">
      <t>ホシハラ</t>
    </rPh>
    <rPh sb="13" eb="15">
      <t>マツキ</t>
    </rPh>
    <rPh sb="15" eb="17">
      <t>サカイ</t>
    </rPh>
    <rPh sb="18" eb="20">
      <t>シモイズミ</t>
    </rPh>
    <rPh sb="21" eb="23">
      <t>シロシタ</t>
    </rPh>
    <phoneticPr fontId="15"/>
  </si>
  <si>
    <t>家庭訪問（松原・喜光地・西喜光地）</t>
    <phoneticPr fontId="15"/>
  </si>
  <si>
    <t>交通安全教室（5校時）</t>
    <rPh sb="0" eb="6">
      <t>コウツウアンゼンキョウシツ</t>
    </rPh>
    <rPh sb="8" eb="10">
      <t>コウジ</t>
    </rPh>
    <phoneticPr fontId="15"/>
  </si>
  <si>
    <t>職員写真（９：００～）</t>
    <rPh sb="0" eb="2">
      <t>ショクイン</t>
    </rPh>
    <rPh sb="2" eb="4">
      <t>シャシン</t>
    </rPh>
    <phoneticPr fontId="15"/>
  </si>
  <si>
    <t>週休日</t>
    <rPh sb="0" eb="3">
      <t>シュウキュウビ</t>
    </rPh>
    <phoneticPr fontId="15"/>
  </si>
  <si>
    <t>全校自転車点検（５校時）</t>
    <rPh sb="0" eb="2">
      <t>ゼンコウ</t>
    </rPh>
    <rPh sb="2" eb="5">
      <t>ジテンシャ</t>
    </rPh>
    <rPh sb="5" eb="7">
      <t>テンケン</t>
    </rPh>
    <rPh sb="9" eb="11">
      <t>コウジ</t>
    </rPh>
    <phoneticPr fontId="15"/>
  </si>
  <si>
    <t>全校委員会</t>
    <rPh sb="0" eb="2">
      <t>ゼンコウ</t>
    </rPh>
    <rPh sb="2" eb="5">
      <t>イインカイ</t>
    </rPh>
    <phoneticPr fontId="15"/>
  </si>
  <si>
    <t>内科検診</t>
    <rPh sb="0" eb="4">
      <t>ナイカケンシン</t>
    </rPh>
    <phoneticPr fontId="15"/>
  </si>
  <si>
    <t>定例会</t>
    <rPh sb="0" eb="3">
      <t>テイレイカイ</t>
    </rPh>
    <phoneticPr fontId="15"/>
  </si>
  <si>
    <t>遠足・身体測定</t>
    <rPh sb="0" eb="2">
      <t>エンソク</t>
    </rPh>
    <rPh sb="3" eb="7">
      <t>シンタイソクテイ</t>
    </rPh>
    <phoneticPr fontId="15"/>
  </si>
  <si>
    <t>大好き泉川の日</t>
    <rPh sb="0" eb="2">
      <t>ダイス</t>
    </rPh>
    <rPh sb="3" eb="5">
      <t>イズミガワ</t>
    </rPh>
    <rPh sb="6" eb="7">
      <t>ヒ</t>
    </rPh>
    <phoneticPr fontId="15"/>
  </si>
  <si>
    <t>朝の登校指導・安全点検日</t>
    <rPh sb="0" eb="1">
      <t>アサ</t>
    </rPh>
    <rPh sb="2" eb="4">
      <t>トウコウ</t>
    </rPh>
    <rPh sb="4" eb="6">
      <t>シドウ</t>
    </rPh>
    <rPh sb="7" eb="12">
      <t>アンゼンテンケンビ</t>
    </rPh>
    <phoneticPr fontId="15"/>
  </si>
  <si>
    <t>職員会</t>
    <rPh sb="0" eb="3">
      <t>ショクインカイ</t>
    </rPh>
    <phoneticPr fontId="15"/>
  </si>
  <si>
    <t>専門委員会</t>
    <rPh sb="0" eb="5">
      <t>センモンイインカイ</t>
    </rPh>
    <phoneticPr fontId="15"/>
  </si>
  <si>
    <t>自然の家（１年）</t>
    <rPh sb="0" eb="2">
      <t>シゼン</t>
    </rPh>
    <rPh sb="3" eb="4">
      <t>イエ</t>
    </rPh>
    <rPh sb="6" eb="7">
      <t>ネン</t>
    </rPh>
    <phoneticPr fontId="15"/>
  </si>
  <si>
    <t>大好き泉川の日</t>
    <rPh sb="0" eb="2">
      <t>ダイス</t>
    </rPh>
    <rPh sb="3" eb="5">
      <t>イズミガワ</t>
    </rPh>
    <rPh sb="6" eb="7">
      <t>ヒ</t>
    </rPh>
    <phoneticPr fontId="15"/>
  </si>
  <si>
    <t>学校閉庁日</t>
    <rPh sb="0" eb="2">
      <t>ガッコウ</t>
    </rPh>
    <rPh sb="2" eb="5">
      <t>ヘイチョウビ</t>
    </rPh>
    <phoneticPr fontId="15"/>
  </si>
  <si>
    <t>あかがね算数・数学コンテスト</t>
    <rPh sb="4" eb="6">
      <t>サンスウ</t>
    </rPh>
    <rPh sb="7" eb="9">
      <t>スウガク</t>
    </rPh>
    <phoneticPr fontId="15"/>
  </si>
  <si>
    <t>職員会</t>
    <rPh sb="0" eb="3">
      <t>ショクインカイ</t>
    </rPh>
    <phoneticPr fontId="15"/>
  </si>
  <si>
    <t>全教職員研修会</t>
    <rPh sb="0" eb="4">
      <t>ゼンキョウショクイン</t>
    </rPh>
    <rPh sb="4" eb="7">
      <t>ケンシュウカイ</t>
    </rPh>
    <phoneticPr fontId="15"/>
  </si>
  <si>
    <t>週休日</t>
    <rPh sb="0" eb="3">
      <t>シュウキュウビ</t>
    </rPh>
    <phoneticPr fontId="15"/>
  </si>
  <si>
    <t>内科検診（２年）</t>
    <rPh sb="0" eb="4">
      <t>ナイカケンシン</t>
    </rPh>
    <rPh sb="6" eb="7">
      <t>ネン</t>
    </rPh>
    <phoneticPr fontId="15"/>
  </si>
  <si>
    <t>お祭り集会</t>
    <rPh sb="1" eb="2">
      <t>マツ</t>
    </rPh>
    <rPh sb="3" eb="5">
      <t>シュウカイ</t>
    </rPh>
    <phoneticPr fontId="15"/>
  </si>
  <si>
    <t>定例会</t>
    <rPh sb="0" eb="3">
      <t>テイレイカイ</t>
    </rPh>
    <phoneticPr fontId="15"/>
  </si>
  <si>
    <t>防災下校</t>
    <rPh sb="0" eb="2">
      <t>ボウサイ</t>
    </rPh>
    <rPh sb="2" eb="4">
      <t>ゲコウ</t>
    </rPh>
    <phoneticPr fontId="15"/>
  </si>
  <si>
    <t>教職員バレーボール大会</t>
    <rPh sb="0" eb="3">
      <t>キョウショクイン</t>
    </rPh>
    <rPh sb="9" eb="11">
      <t>タイカイ</t>
    </rPh>
    <phoneticPr fontId="15"/>
  </si>
  <si>
    <t>新居浜市人権・同和教育研究大会</t>
    <rPh sb="0" eb="4">
      <t>ニイハマシ</t>
    </rPh>
    <rPh sb="4" eb="6">
      <t>ジンケン</t>
    </rPh>
    <rPh sb="7" eb="11">
      <t>ドウワキョウイク</t>
    </rPh>
    <rPh sb="11" eb="13">
      <t>ケンキュウ</t>
    </rPh>
    <rPh sb="13" eb="15">
      <t>タイカイ</t>
    </rPh>
    <phoneticPr fontId="15"/>
  </si>
  <si>
    <t>人権・同和教育学級学年別懇談会</t>
    <rPh sb="0" eb="2">
      <t>ジンケン</t>
    </rPh>
    <rPh sb="3" eb="5">
      <t>ドウワ</t>
    </rPh>
    <rPh sb="5" eb="7">
      <t>キョウイク</t>
    </rPh>
    <rPh sb="7" eb="9">
      <t>ガッキュウ</t>
    </rPh>
    <rPh sb="9" eb="11">
      <t>ガクネン</t>
    </rPh>
    <rPh sb="11" eb="12">
      <t>ベツ</t>
    </rPh>
    <rPh sb="12" eb="15">
      <t>コンダンカイ</t>
    </rPh>
    <phoneticPr fontId="15"/>
  </si>
  <si>
    <t>繰替休業日</t>
    <rPh sb="0" eb="5">
      <t>クリカワキュウギョウビ</t>
    </rPh>
    <phoneticPr fontId="15"/>
  </si>
  <si>
    <t>奉仕の日</t>
    <rPh sb="0" eb="2">
      <t>ホウシ</t>
    </rPh>
    <rPh sb="3" eb="4">
      <t>ヒ</t>
    </rPh>
    <phoneticPr fontId="15"/>
  </si>
  <si>
    <t>奉仕の日（予備日）</t>
    <rPh sb="0" eb="2">
      <t>ホウシ</t>
    </rPh>
    <rPh sb="3" eb="4">
      <t>ヒ</t>
    </rPh>
    <rPh sb="5" eb="8">
      <t>ヨビビ</t>
    </rPh>
    <phoneticPr fontId="15"/>
  </si>
  <si>
    <t>冬季休業日</t>
    <rPh sb="0" eb="5">
      <t>トウキキュウギョウビ</t>
    </rPh>
    <phoneticPr fontId="15"/>
  </si>
  <si>
    <t>年末休業日</t>
    <rPh sb="0" eb="5">
      <t>ネンマツキュウギョウビ</t>
    </rPh>
    <phoneticPr fontId="15"/>
  </si>
  <si>
    <t>年始休業日</t>
    <rPh sb="0" eb="5">
      <t>ネンシキュウギョウビ</t>
    </rPh>
    <phoneticPr fontId="15"/>
  </si>
  <si>
    <t>奉仕の日予備日</t>
    <rPh sb="0" eb="2">
      <t>ホウシ</t>
    </rPh>
    <rPh sb="3" eb="4">
      <t>ヒ</t>
    </rPh>
    <rPh sb="4" eb="7">
      <t>ヨビビ</t>
    </rPh>
    <phoneticPr fontId="15"/>
  </si>
  <si>
    <t>角力大会（午後）</t>
    <rPh sb="0" eb="2">
      <t>スモウ</t>
    </rPh>
    <rPh sb="2" eb="4">
      <t>タイカイ</t>
    </rPh>
    <rPh sb="5" eb="7">
      <t>ゴゴ</t>
    </rPh>
    <phoneticPr fontId="15"/>
  </si>
  <si>
    <t>モアレ検査</t>
    <rPh sb="3" eb="5">
      <t>ケンサ</t>
    </rPh>
    <phoneticPr fontId="15"/>
  </si>
  <si>
    <t>レントゲン検診</t>
    <rPh sb="5" eb="7">
      <t>ケンシン</t>
    </rPh>
    <phoneticPr fontId="15"/>
  </si>
  <si>
    <t>私立高校説明会（３年）</t>
    <rPh sb="0" eb="4">
      <t>シリツコウコウ</t>
    </rPh>
    <rPh sb="4" eb="7">
      <t>セツメイカイ</t>
    </rPh>
    <rPh sb="9" eb="10">
      <t>ネン</t>
    </rPh>
    <phoneticPr fontId="15"/>
  </si>
  <si>
    <t>定例会</t>
    <rPh sb="0" eb="3">
      <t>テイレイカイ</t>
    </rPh>
    <phoneticPr fontId="15"/>
  </si>
  <si>
    <t>県立高校説明会（３年）</t>
    <rPh sb="0" eb="2">
      <t>ケンリツ</t>
    </rPh>
    <rPh sb="2" eb="4">
      <t>コウコウ</t>
    </rPh>
    <rPh sb="4" eb="7">
      <t>セツメイカイ</t>
    </rPh>
    <rPh sb="9" eb="10">
      <t>ネン</t>
    </rPh>
    <phoneticPr fontId="15"/>
  </si>
  <si>
    <t>中学校音楽発表会</t>
    <rPh sb="0" eb="3">
      <t>チュウガッコウ</t>
    </rPh>
    <rPh sb="3" eb="5">
      <t>オンガク</t>
    </rPh>
    <rPh sb="5" eb="8">
      <t>ハッピョウカイ</t>
    </rPh>
    <phoneticPr fontId="15"/>
  </si>
  <si>
    <t>朝の登校指導・安全点検日</t>
    <rPh sb="0" eb="1">
      <t>アサ</t>
    </rPh>
    <rPh sb="2" eb="6">
      <t>トウコウシドウ</t>
    </rPh>
    <rPh sb="7" eb="12">
      <t>アンゼンテンケンビ</t>
    </rPh>
    <phoneticPr fontId="15"/>
  </si>
  <si>
    <t>大好き泉川の日</t>
    <rPh sb="0" eb="2">
      <t>ダイス</t>
    </rPh>
    <rPh sb="3" eb="5">
      <t>イズミガワ</t>
    </rPh>
    <rPh sb="6" eb="7">
      <t>ヒ</t>
    </rPh>
    <phoneticPr fontId="15"/>
  </si>
  <si>
    <t>新居浜市中学生弁論大会</t>
    <rPh sb="0" eb="3">
      <t>ニイハマ</t>
    </rPh>
    <rPh sb="3" eb="4">
      <t>シ</t>
    </rPh>
    <rPh sb="4" eb="7">
      <t>チュウガクセイ</t>
    </rPh>
    <rPh sb="7" eb="9">
      <t>ベンロン</t>
    </rPh>
    <rPh sb="9" eb="11">
      <t>タイカイ</t>
    </rPh>
    <phoneticPr fontId="15"/>
  </si>
  <si>
    <t>成人の日</t>
    <rPh sb="0" eb="2">
      <t>セイジン</t>
    </rPh>
    <rPh sb="3" eb="4">
      <t>ヒ</t>
    </rPh>
    <phoneticPr fontId="15"/>
  </si>
  <si>
    <t>歳末ふれあい運動（１年）</t>
    <rPh sb="0" eb="2">
      <t>サイマツ</t>
    </rPh>
    <rPh sb="6" eb="8">
      <t>ウンドウ</t>
    </rPh>
    <rPh sb="10" eb="11">
      <t>ネン</t>
    </rPh>
    <phoneticPr fontId="15"/>
  </si>
  <si>
    <t>職員会・三部会・学年会</t>
    <rPh sb="0" eb="3">
      <t>ショクインカイ</t>
    </rPh>
    <rPh sb="4" eb="5">
      <t>サン</t>
    </rPh>
    <rPh sb="5" eb="7">
      <t>ブカイ</t>
    </rPh>
    <rPh sb="8" eb="11">
      <t>ガクネンカイ</t>
    </rPh>
    <phoneticPr fontId="15"/>
  </si>
  <si>
    <t>Nihama English Summer School</t>
    <phoneticPr fontId="15"/>
  </si>
  <si>
    <t>あいロード美化活動（１年）</t>
    <rPh sb="5" eb="9">
      <t>ビカカツドウ</t>
    </rPh>
    <rPh sb="11" eb="12">
      <t>ネン</t>
    </rPh>
    <phoneticPr fontId="15"/>
  </si>
  <si>
    <t>薬物乱用防止教室</t>
    <rPh sb="0" eb="2">
      <t>ヤクブツ</t>
    </rPh>
    <rPh sb="2" eb="4">
      <t>ランヨウ</t>
    </rPh>
    <rPh sb="4" eb="6">
      <t>ボウシ</t>
    </rPh>
    <rPh sb="6" eb="8">
      <t>キョウシツ</t>
    </rPh>
    <phoneticPr fontId="15"/>
  </si>
  <si>
    <t>血圧測定（1年）</t>
    <rPh sb="0" eb="2">
      <t>ケツアツ</t>
    </rPh>
    <rPh sb="2" eb="4">
      <t>ソクテイ</t>
    </rPh>
    <rPh sb="6" eb="7">
      <t>ネン</t>
    </rPh>
    <phoneticPr fontId="15"/>
  </si>
  <si>
    <t>身だしなみ検査</t>
    <rPh sb="0" eb="1">
      <t>ミ</t>
    </rPh>
    <rPh sb="5" eb="7">
      <t>ケンサ</t>
    </rPh>
    <phoneticPr fontId="15"/>
  </si>
  <si>
    <t>ジョブチャレ（２年）</t>
  </si>
  <si>
    <t>ジョブチャレ（２年）</t>
    <rPh sb="8" eb="9">
      <t>ネン</t>
    </rPh>
    <phoneticPr fontId="15"/>
  </si>
  <si>
    <t>保護者懇談会（終日）</t>
    <rPh sb="7" eb="9">
      <t>シュウジツ</t>
    </rPh>
    <phoneticPr fontId="15"/>
  </si>
  <si>
    <t>専門委員会</t>
    <rPh sb="0" eb="5">
      <t>センモンイインカイ</t>
    </rPh>
    <phoneticPr fontId="15"/>
  </si>
  <si>
    <t>地域合同防災学習（午前中）</t>
    <rPh sb="0" eb="4">
      <t>チイキゴウドウ</t>
    </rPh>
    <rPh sb="4" eb="6">
      <t>ボウサイ</t>
    </rPh>
    <rPh sb="6" eb="8">
      <t>ガクシュウ</t>
    </rPh>
    <rPh sb="9" eb="12">
      <t>ゴゼンチュウ</t>
    </rPh>
    <phoneticPr fontId="15"/>
  </si>
  <si>
    <t>午後　面接指導（３年）</t>
    <rPh sb="0" eb="2">
      <t>ゴゴ</t>
    </rPh>
    <phoneticPr fontId="15"/>
  </si>
  <si>
    <t>出前授業（泉小へ）</t>
    <phoneticPr fontId="15"/>
  </si>
  <si>
    <t>４時間授業</t>
    <rPh sb="1" eb="5">
      <t>ジカンジュギョウ</t>
    </rPh>
    <phoneticPr fontId="15"/>
  </si>
  <si>
    <t>人権・同和教育基礎研修会</t>
    <rPh sb="0" eb="2">
      <t>ジンケン</t>
    </rPh>
    <rPh sb="3" eb="5">
      <t>ドウワ</t>
    </rPh>
    <rPh sb="5" eb="7">
      <t>キョウイク</t>
    </rPh>
    <rPh sb="7" eb="9">
      <t>キソ</t>
    </rPh>
    <rPh sb="9" eb="12">
      <t>ケンシュウカイ</t>
    </rPh>
    <phoneticPr fontId="15"/>
  </si>
  <si>
    <t>ＰＴＡレクバレー</t>
    <phoneticPr fontId="15"/>
  </si>
  <si>
    <t>全国学力・学習状況調査（３年）</t>
    <phoneticPr fontId="15"/>
  </si>
  <si>
    <t>内科検診</t>
    <phoneticPr fontId="15"/>
  </si>
  <si>
    <t>繰替休業日（１年生のみ）</t>
    <rPh sb="0" eb="2">
      <t>クリカ</t>
    </rPh>
    <rPh sb="2" eb="5">
      <t>キュウギョウビ</t>
    </rPh>
    <rPh sb="7" eb="9">
      <t>ネンセイ</t>
    </rPh>
    <phoneticPr fontId="15"/>
  </si>
  <si>
    <t>週休日</t>
    <phoneticPr fontId="15"/>
  </si>
  <si>
    <t>県総体・合唱壮行会　　　　定例会</t>
    <rPh sb="13" eb="16">
      <t>テイレイカイ</t>
    </rPh>
    <phoneticPr fontId="15"/>
  </si>
  <si>
    <t>角力大会（午後）</t>
    <phoneticPr fontId="17"/>
  </si>
  <si>
    <t>大好き泉川の日</t>
    <phoneticPr fontId="17"/>
  </si>
  <si>
    <t>奉仕の日（午後）</t>
    <rPh sb="0" eb="2">
      <t>ホウシ</t>
    </rPh>
    <rPh sb="3" eb="4">
      <t>ヒ</t>
    </rPh>
    <rPh sb="5" eb="7">
      <t>ゴゴ</t>
    </rPh>
    <phoneticPr fontId="15"/>
  </si>
  <si>
    <t>保護者懇談会（午後）</t>
    <rPh sb="7" eb="9">
      <t>ゴゴ</t>
    </rPh>
    <phoneticPr fontId="15"/>
  </si>
  <si>
    <t>県総体・合唱壮行会</t>
    <phoneticPr fontId="15"/>
  </si>
  <si>
    <t>大好き泉川の日</t>
    <rPh sb="0" eb="2">
      <t>ダイス</t>
    </rPh>
    <rPh sb="3" eb="5">
      <t>イズミガワ</t>
    </rPh>
    <rPh sb="6" eb="7">
      <t>ヒ</t>
    </rPh>
    <phoneticPr fontId="17"/>
  </si>
  <si>
    <t>修学旅行（２年）</t>
    <rPh sb="0" eb="4">
      <t>シュウガクリョコウ</t>
    </rPh>
    <rPh sb="6" eb="7">
      <t>ネン</t>
    </rPh>
    <phoneticPr fontId="17"/>
  </si>
  <si>
    <t>修学旅行事前指導</t>
    <rPh sb="0" eb="8">
      <t>シュウガクリョコウジゼンシドウ</t>
    </rPh>
    <phoneticPr fontId="17"/>
  </si>
  <si>
    <t>中間テスト</t>
    <rPh sb="0" eb="2">
      <t>チュウカン</t>
    </rPh>
    <phoneticPr fontId="17"/>
  </si>
  <si>
    <t>市新人壮行会</t>
    <rPh sb="0" eb="6">
      <t>シシンジンソウコウカイ</t>
    </rPh>
    <phoneticPr fontId="17"/>
  </si>
  <si>
    <t>全校委員会</t>
    <rPh sb="0" eb="5">
      <t>ゼンコウイインカイ</t>
    </rPh>
    <phoneticPr fontId="17"/>
  </si>
  <si>
    <t>なし</t>
    <phoneticPr fontId="17"/>
  </si>
  <si>
    <t>卒業証書授与式</t>
    <rPh sb="0" eb="7">
      <t>ソツギョウショウショジュヨシキ</t>
    </rPh>
    <phoneticPr fontId="17"/>
  </si>
  <si>
    <t>奉仕の日（午後）</t>
    <phoneticPr fontId="17"/>
  </si>
  <si>
    <t>奉仕の日（予備日）</t>
    <phoneticPr fontId="17"/>
  </si>
  <si>
    <t>専門委員会（反省のみ）</t>
    <phoneticPr fontId="17"/>
  </si>
  <si>
    <t>全国学力・学習状況調査理科以外の基準日（３年）</t>
    <rPh sb="11" eb="13">
      <t>リカ</t>
    </rPh>
    <rPh sb="13" eb="15">
      <t>イガイ</t>
    </rPh>
    <rPh sb="16" eb="19">
      <t>キジュンビ</t>
    </rPh>
    <phoneticPr fontId="17"/>
  </si>
  <si>
    <t>マラソン大会</t>
    <rPh sb="4" eb="6">
      <t>タイカイ</t>
    </rPh>
    <phoneticPr fontId="17"/>
  </si>
  <si>
    <t>登校指導</t>
    <rPh sb="0" eb="4">
      <t>トウコウシドウ</t>
    </rPh>
    <phoneticPr fontId="17"/>
  </si>
  <si>
    <t>給食</t>
    <rPh sb="0" eb="2">
      <t>キュウショク</t>
    </rPh>
    <phoneticPr fontId="17"/>
  </si>
  <si>
    <t>部休</t>
    <rPh sb="0" eb="1">
      <t>ブ</t>
    </rPh>
    <rPh sb="1" eb="2">
      <t>キュウ</t>
    </rPh>
    <phoneticPr fontId="17"/>
  </si>
  <si>
    <t>○</t>
    <phoneticPr fontId="17"/>
  </si>
  <si>
    <t>なし</t>
    <phoneticPr fontId="15"/>
  </si>
  <si>
    <t>日</t>
    <rPh sb="0" eb="1">
      <t>ヒ</t>
    </rPh>
    <phoneticPr fontId="17"/>
  </si>
  <si>
    <t>部休</t>
    <rPh sb="0" eb="2">
      <t>ブキュウ</t>
    </rPh>
    <phoneticPr fontId="17"/>
  </si>
  <si>
    <t>６普</t>
    <rPh sb="1" eb="2">
      <t>フ</t>
    </rPh>
    <phoneticPr fontId="17"/>
  </si>
  <si>
    <t>６短</t>
    <rPh sb="1" eb="2">
      <t>タン</t>
    </rPh>
    <phoneticPr fontId="17"/>
  </si>
  <si>
    <t>５普</t>
    <rPh sb="1" eb="2">
      <t>フ</t>
    </rPh>
    <phoneticPr fontId="17"/>
  </si>
  <si>
    <t>５短</t>
    <rPh sb="1" eb="2">
      <t>タン</t>
    </rPh>
    <phoneticPr fontId="17"/>
  </si>
  <si>
    <t>なし</t>
  </si>
  <si>
    <t>なし</t>
    <phoneticPr fontId="17"/>
  </si>
  <si>
    <t>４普</t>
    <rPh sb="1" eb="2">
      <t>フ</t>
    </rPh>
    <phoneticPr fontId="17"/>
  </si>
  <si>
    <t>４短</t>
    <rPh sb="1" eb="2">
      <t>タン</t>
    </rPh>
    <phoneticPr fontId="17"/>
  </si>
  <si>
    <t>午前</t>
    <rPh sb="0" eb="2">
      <t>ゴゼン</t>
    </rPh>
    <phoneticPr fontId="17"/>
  </si>
  <si>
    <t>３テ</t>
    <phoneticPr fontId="17"/>
  </si>
  <si>
    <t>４テ</t>
    <phoneticPr fontId="17"/>
  </si>
  <si>
    <t>５テ</t>
    <phoneticPr fontId="17"/>
  </si>
  <si>
    <t>６テ</t>
    <phoneticPr fontId="17"/>
  </si>
  <si>
    <t>部休</t>
    <rPh sb="0" eb="2">
      <t>ブキュウ</t>
    </rPh>
    <phoneticPr fontId="17"/>
  </si>
  <si>
    <t>ジョブチャレ（２年）</t>
    <phoneticPr fontId="17"/>
  </si>
  <si>
    <t>集会のみ</t>
    <rPh sb="0" eb="2">
      <t>シュウカイ</t>
    </rPh>
    <phoneticPr fontId="17"/>
  </si>
  <si>
    <t>３短</t>
    <rPh sb="1" eb="2">
      <t>タン</t>
    </rPh>
    <phoneticPr fontId="17"/>
  </si>
  <si>
    <t>部休</t>
    <rPh sb="0" eb="2">
      <t>ブキュウ</t>
    </rPh>
    <phoneticPr fontId="17"/>
  </si>
  <si>
    <t>全校委員会</t>
    <rPh sb="0" eb="5">
      <t>ゼンコウイインカイ</t>
    </rPh>
    <phoneticPr fontId="17"/>
  </si>
  <si>
    <t>学年始休業日</t>
    <rPh sb="0" eb="1">
      <t>ガク</t>
    </rPh>
    <rPh sb="1" eb="3">
      <t>ネンシ</t>
    </rPh>
    <rPh sb="3" eb="6">
      <t>キュウギョウビ</t>
    </rPh>
    <phoneticPr fontId="17"/>
  </si>
  <si>
    <t>全校集会・表彰</t>
    <rPh sb="0" eb="2">
      <t>ゼンコウ</t>
    </rPh>
    <rPh sb="2" eb="4">
      <t>シュウカイ</t>
    </rPh>
    <rPh sb="5" eb="7">
      <t>ヒョウショウ</t>
    </rPh>
    <phoneticPr fontId="17"/>
  </si>
  <si>
    <t>社会を明るくする運動大会</t>
    <rPh sb="0" eb="2">
      <t>シャカイ</t>
    </rPh>
    <rPh sb="10" eb="12">
      <t>タイカイ</t>
    </rPh>
    <phoneticPr fontId="15"/>
  </si>
  <si>
    <t>専門委員会（6月）</t>
    <rPh sb="0" eb="5">
      <t>センモンイインカイ</t>
    </rPh>
    <rPh sb="7" eb="8">
      <t>ガツ</t>
    </rPh>
    <phoneticPr fontId="15"/>
  </si>
  <si>
    <t>専門委員会（9月）</t>
    <rPh sb="0" eb="2">
      <t>センモン</t>
    </rPh>
    <rPh sb="2" eb="5">
      <t>イインカイ</t>
    </rPh>
    <rPh sb="7" eb="8">
      <t>ガツ</t>
    </rPh>
    <phoneticPr fontId="15"/>
  </si>
  <si>
    <t>専門委員会（10月）</t>
    <rPh sb="0" eb="2">
      <t>センモン</t>
    </rPh>
    <rPh sb="2" eb="5">
      <t>イインカイ</t>
    </rPh>
    <rPh sb="8" eb="9">
      <t>ガツ</t>
    </rPh>
    <phoneticPr fontId="15"/>
  </si>
  <si>
    <t>専門委員会（11月）</t>
    <rPh sb="0" eb="5">
      <t>センモンイインカイ</t>
    </rPh>
    <rPh sb="8" eb="9">
      <t>ガツ</t>
    </rPh>
    <phoneticPr fontId="17"/>
  </si>
  <si>
    <t>専門委員会（12月）</t>
    <rPh sb="0" eb="5">
      <t>センモンイインカイ</t>
    </rPh>
    <rPh sb="8" eb="9">
      <t>ガツ</t>
    </rPh>
    <phoneticPr fontId="17"/>
  </si>
  <si>
    <t>専門委員会（1・2月）</t>
    <rPh sb="0" eb="5">
      <t>センモンイインカイ</t>
    </rPh>
    <rPh sb="9" eb="10">
      <t>ガツ</t>
    </rPh>
    <phoneticPr fontId="17"/>
  </si>
  <si>
    <t>専門委員会（3月）</t>
    <rPh sb="0" eb="5">
      <t>センモンイインカイ</t>
    </rPh>
    <rPh sb="7" eb="8">
      <t>ガツ</t>
    </rPh>
    <phoneticPr fontId="15"/>
  </si>
  <si>
    <t>全校委員会</t>
    <rPh sb="0" eb="5">
      <t>ゼンコウイインカイ</t>
    </rPh>
    <phoneticPr fontId="17"/>
  </si>
  <si>
    <t>地域合同防災学習</t>
    <rPh sb="0" eb="4">
      <t>チイキゴウドウ</t>
    </rPh>
    <rPh sb="4" eb="6">
      <t>ボウサイ</t>
    </rPh>
    <rPh sb="6" eb="8">
      <t>ガクシュウ</t>
    </rPh>
    <phoneticPr fontId="15"/>
  </si>
  <si>
    <t>泉川小中防災下校</t>
    <rPh sb="0" eb="8">
      <t>イズミガワショウチュウボウサイゲコウ</t>
    </rPh>
    <phoneticPr fontId="17"/>
  </si>
  <si>
    <t>進級テスト</t>
    <rPh sb="0" eb="2">
      <t>シンキュウ</t>
    </rPh>
    <phoneticPr fontId="15"/>
  </si>
  <si>
    <t>個人写真③④</t>
    <rPh sb="0" eb="4">
      <t>コジンシャシン</t>
    </rPh>
    <phoneticPr fontId="15"/>
  </si>
  <si>
    <t>交通安全教室⑥１年</t>
    <rPh sb="0" eb="6">
      <t>コウツウアンゼンキョウシツ</t>
    </rPh>
    <rPh sb="8" eb="9">
      <t>ネン</t>
    </rPh>
    <phoneticPr fontId="15"/>
  </si>
  <si>
    <t>春分の日</t>
    <rPh sb="0" eb="2">
      <t>ハルワ</t>
    </rPh>
    <rPh sb="3" eb="4">
      <t>ヒ</t>
    </rPh>
    <phoneticPr fontId="15"/>
  </si>
  <si>
    <t>薬物乱用防止教室⑥</t>
    <rPh sb="0" eb="8">
      <t>ヤクブツランヨウボウシキョウシツ</t>
    </rPh>
    <phoneticPr fontId="17"/>
  </si>
  <si>
    <t>市新人</t>
    <rPh sb="0" eb="1">
      <t>シ</t>
    </rPh>
    <rPh sb="1" eb="3">
      <t>シンジン</t>
    </rPh>
    <phoneticPr fontId="15"/>
  </si>
  <si>
    <t>市駅伝</t>
    <rPh sb="0" eb="1">
      <t>シ</t>
    </rPh>
    <rPh sb="1" eb="3">
      <t>エキデン</t>
    </rPh>
    <phoneticPr fontId="15"/>
  </si>
  <si>
    <t>県新人（陸上）</t>
    <rPh sb="0" eb="3">
      <t>ケンシンジン</t>
    </rPh>
    <rPh sb="4" eb="6">
      <t>リクジョウ</t>
    </rPh>
    <phoneticPr fontId="15"/>
  </si>
  <si>
    <t>県駅伝準備</t>
    <rPh sb="0" eb="1">
      <t>ケン</t>
    </rPh>
    <rPh sb="1" eb="3">
      <t>エキデン</t>
    </rPh>
    <rPh sb="3" eb="5">
      <t>ジュンビ</t>
    </rPh>
    <phoneticPr fontId="17"/>
  </si>
  <si>
    <t>県駅伝</t>
    <rPh sb="0" eb="1">
      <t>ケン</t>
    </rPh>
    <rPh sb="1" eb="3">
      <t>エキデン</t>
    </rPh>
    <phoneticPr fontId="15"/>
  </si>
  <si>
    <t>市新人</t>
    <rPh sb="0" eb="3">
      <t>シシンジン</t>
    </rPh>
    <phoneticPr fontId="15"/>
  </si>
  <si>
    <t>県新人</t>
    <rPh sb="0" eb="1">
      <t>ケン</t>
    </rPh>
    <rPh sb="1" eb="3">
      <t>シンジン</t>
    </rPh>
    <phoneticPr fontId="15"/>
  </si>
  <si>
    <t>県新人</t>
    <phoneticPr fontId="15"/>
  </si>
  <si>
    <t>自然の家荷物検査</t>
    <rPh sb="0" eb="2">
      <t>シゼン</t>
    </rPh>
    <rPh sb="3" eb="4">
      <t>イエ</t>
    </rPh>
    <rPh sb="4" eb="8">
      <t>ニモツケンサ</t>
    </rPh>
    <phoneticPr fontId="15"/>
  </si>
  <si>
    <t>１・２年保護者懇談会（午後）</t>
    <rPh sb="3" eb="4">
      <t>ネン</t>
    </rPh>
    <rPh sb="4" eb="7">
      <t>ホゴシャ</t>
    </rPh>
    <rPh sb="7" eb="10">
      <t>コンダンカイ</t>
    </rPh>
    <rPh sb="11" eb="13">
      <t>ゴゴ</t>
    </rPh>
    <phoneticPr fontId="15"/>
  </si>
  <si>
    <t>１・２年保護者懇談会（終日）</t>
    <rPh sb="3" eb="4">
      <t>ネン</t>
    </rPh>
    <rPh sb="4" eb="7">
      <t>ホゴシャ</t>
    </rPh>
    <rPh sb="7" eb="10">
      <t>コンダンカイ</t>
    </rPh>
    <rPh sb="11" eb="13">
      <t>シュウジツ</t>
    </rPh>
    <phoneticPr fontId="15"/>
  </si>
  <si>
    <t>３年保護者懇談会（午後）</t>
    <phoneticPr fontId="15"/>
  </si>
  <si>
    <t>大好き泉川の日</t>
    <rPh sb="0" eb="2">
      <t>ダイス</t>
    </rPh>
    <rPh sb="3" eb="5">
      <t>イズミガワ</t>
    </rPh>
    <rPh sb="6" eb="7">
      <t>ヒ</t>
    </rPh>
    <phoneticPr fontId="15"/>
  </si>
  <si>
    <t>実用英語技能検定会場</t>
    <rPh sb="0" eb="8">
      <t>ジツヨウエイゴギノウケンテイ</t>
    </rPh>
    <rPh sb="8" eb="10">
      <t>カイジョウ</t>
    </rPh>
    <phoneticPr fontId="15"/>
  </si>
  <si>
    <t>ジョブチャレ（２年）</t>
    <rPh sb="8" eb="9">
      <t>ネン</t>
    </rPh>
    <phoneticPr fontId="15"/>
  </si>
  <si>
    <t>市長旗・杯大会（剣道）</t>
    <rPh sb="0" eb="2">
      <t>シチョウ</t>
    </rPh>
    <rPh sb="2" eb="3">
      <t>ハタ</t>
    </rPh>
    <rPh sb="4" eb="5">
      <t>ハイ</t>
    </rPh>
    <rPh sb="5" eb="7">
      <t>タイカイ</t>
    </rPh>
    <rPh sb="8" eb="10">
      <t>ケンドウ</t>
    </rPh>
    <phoneticPr fontId="15"/>
  </si>
  <si>
    <t>部休</t>
    <rPh sb="0" eb="2">
      <t>ブキュウ</t>
    </rPh>
    <phoneticPr fontId="15"/>
  </si>
  <si>
    <t>専門委員会（7月）</t>
    <phoneticPr fontId="15"/>
  </si>
  <si>
    <t>情報モラル教室⑤</t>
    <rPh sb="0" eb="2">
      <t>ジョウホウ</t>
    </rPh>
    <rPh sb="5" eb="7">
      <t>キョウシツ</t>
    </rPh>
    <phoneticPr fontId="15"/>
  </si>
  <si>
    <t>参観日⑤・PTA総会</t>
    <rPh sb="0" eb="3">
      <t>サンカンビ</t>
    </rPh>
    <rPh sb="8" eb="10">
      <t>ソウカイ</t>
    </rPh>
    <phoneticPr fontId="15"/>
  </si>
  <si>
    <t>身体計測⑤（２年のみ）</t>
    <rPh sb="0" eb="4">
      <t>シンタイケイソク</t>
    </rPh>
    <rPh sb="7" eb="8">
      <t>ネン</t>
    </rPh>
    <phoneticPr fontId="17"/>
  </si>
  <si>
    <t>角力大会予備日（午後）</t>
    <rPh sb="0" eb="2">
      <t>スモウ</t>
    </rPh>
    <rPh sb="2" eb="4">
      <t>タイカイ</t>
    </rPh>
    <rPh sb="4" eb="7">
      <t>ヨビビ</t>
    </rPh>
    <rPh sb="8" eb="10">
      <t>ゴゴ</t>
    </rPh>
    <phoneticPr fontId="15"/>
  </si>
  <si>
    <t>四国総体壮行会</t>
    <rPh sb="0" eb="4">
      <t>シコクソウタイ</t>
    </rPh>
    <rPh sb="4" eb="7">
      <t>ソウコウカイ</t>
    </rPh>
    <phoneticPr fontId="15"/>
  </si>
  <si>
    <t>生徒会役員選挙⑤</t>
    <rPh sb="0" eb="3">
      <t>セイトカイ</t>
    </rPh>
    <rPh sb="3" eb="5">
      <t>ヤクイン</t>
    </rPh>
    <rPh sb="5" eb="7">
      <t>センキョ</t>
    </rPh>
    <phoneticPr fontId="15"/>
  </si>
  <si>
    <t>新入生説明会⑤</t>
    <rPh sb="0" eb="3">
      <t>シンニュウセイ</t>
    </rPh>
    <rPh sb="3" eb="6">
      <t>セツメイカイ</t>
    </rPh>
    <phoneticPr fontId="15"/>
  </si>
  <si>
    <t>卒業式予行③④・準備⑤</t>
    <rPh sb="0" eb="2">
      <t>ソツギョウ</t>
    </rPh>
    <rPh sb="2" eb="3">
      <t>シキ</t>
    </rPh>
    <rPh sb="3" eb="5">
      <t>ヨコウ</t>
    </rPh>
    <rPh sb="8" eb="10">
      <t>ジュンビ</t>
    </rPh>
    <phoneticPr fontId="17"/>
  </si>
  <si>
    <t>家庭訪問（午後）</t>
    <rPh sb="0" eb="2">
      <t>カテイ</t>
    </rPh>
    <rPh sb="2" eb="4">
      <t>ホウモン</t>
    </rPh>
    <rPh sb="5" eb="7">
      <t>ゴゴ</t>
    </rPh>
    <phoneticPr fontId="15"/>
  </si>
  <si>
    <t>家庭訪問（午後）</t>
    <rPh sb="0" eb="2">
      <t>カテイ</t>
    </rPh>
    <rPh sb="2" eb="4">
      <t>ホウモン</t>
    </rPh>
    <phoneticPr fontId="15"/>
  </si>
  <si>
    <t>家庭訪問（午後）</t>
    <phoneticPr fontId="15"/>
  </si>
  <si>
    <t>家庭訪問（午後）</t>
    <phoneticPr fontId="17"/>
  </si>
  <si>
    <t>〇</t>
    <phoneticPr fontId="15"/>
  </si>
  <si>
    <t>〇</t>
    <phoneticPr fontId="15"/>
  </si>
  <si>
    <t>弁当</t>
    <rPh sb="0" eb="2">
      <t>ベントウ</t>
    </rPh>
    <phoneticPr fontId="15"/>
  </si>
  <si>
    <t>全国学力・学習状況調査　質問調査・理科（３年）</t>
    <phoneticPr fontId="15"/>
  </si>
  <si>
    <t>専門委員会（４・5月）</t>
    <phoneticPr fontId="15"/>
  </si>
  <si>
    <t>身体計測⑤（３年）</t>
    <rPh sb="0" eb="4">
      <t>シンタイケイソク</t>
    </rPh>
    <rPh sb="7" eb="8">
      <t>ネン</t>
    </rPh>
    <phoneticPr fontId="17"/>
  </si>
  <si>
    <t>身体計測・血圧測定⑤（１年）</t>
    <phoneticPr fontId="15"/>
  </si>
  <si>
    <t>集会指導・任命式</t>
    <phoneticPr fontId="15"/>
  </si>
  <si>
    <t>全校自転車点検⑥</t>
    <phoneticPr fontId="15"/>
  </si>
  <si>
    <t>週休日</t>
    <rPh sb="0" eb="2">
      <t>シュウキュウ</t>
    </rPh>
    <rPh sb="2" eb="3">
      <t>ビ</t>
    </rPh>
    <phoneticPr fontId="15"/>
  </si>
  <si>
    <t>県新人・駅伝壮行会</t>
    <rPh sb="0" eb="1">
      <t>ケン</t>
    </rPh>
    <rPh sb="1" eb="3">
      <t>シンジン</t>
    </rPh>
    <rPh sb="4" eb="6">
      <t>エキデン</t>
    </rPh>
    <rPh sb="6" eb="9">
      <t>ソウコウカイ</t>
    </rPh>
    <phoneticPr fontId="17"/>
  </si>
  <si>
    <t>あいロード美化活動（３年）</t>
    <rPh sb="5" eb="9">
      <t>ビカカツドウ</t>
    </rPh>
    <rPh sb="11" eb="12">
      <t>ネン</t>
    </rPh>
    <phoneticPr fontId="15"/>
  </si>
  <si>
    <t>あいロード美化活動（２年）</t>
    <rPh sb="5" eb="9">
      <t>ビカカツドウ</t>
    </rPh>
    <rPh sb="11" eb="12">
      <t>ネン</t>
    </rPh>
    <phoneticPr fontId="15"/>
  </si>
  <si>
    <t>少年の日（２年）・働く人に学ぶ会（１年）</t>
    <rPh sb="0" eb="2">
      <t>ショウネン</t>
    </rPh>
    <rPh sb="3" eb="4">
      <t>ヒ</t>
    </rPh>
    <rPh sb="6" eb="7">
      <t>ネン</t>
    </rPh>
    <rPh sb="9" eb="10">
      <t>ハタラ</t>
    </rPh>
    <rPh sb="11" eb="12">
      <t>ヒト</t>
    </rPh>
    <rPh sb="13" eb="14">
      <t>マナ</t>
    </rPh>
    <rPh sb="15" eb="16">
      <t>カイ</t>
    </rPh>
    <rPh sb="18" eb="19">
      <t>ネン</t>
    </rPh>
    <phoneticPr fontId="15"/>
  </si>
  <si>
    <t>特</t>
    <rPh sb="0" eb="1">
      <t>トク</t>
    </rPh>
    <phoneticPr fontId="17"/>
  </si>
  <si>
    <t>尿検査</t>
    <rPh sb="0" eb="3">
      <t>ニョウケンサ</t>
    </rPh>
    <phoneticPr fontId="15"/>
  </si>
  <si>
    <t>心臓検診</t>
    <rPh sb="0" eb="4">
      <t>シンゾウケンシン</t>
    </rPh>
    <phoneticPr fontId="15"/>
  </si>
  <si>
    <t>尿検査２回目</t>
    <rPh sb="0" eb="3">
      <t>ニョウケンサ</t>
    </rPh>
    <rPh sb="4" eb="6">
      <t>カイメ</t>
    </rPh>
    <phoneticPr fontId="15"/>
  </si>
  <si>
    <t>血液検査</t>
    <rPh sb="0" eb="4">
      <t>ケツエキケンサ</t>
    </rPh>
    <phoneticPr fontId="15"/>
  </si>
  <si>
    <t>モアレ検査</t>
    <rPh sb="3" eb="5">
      <t>ケンサ</t>
    </rPh>
    <phoneticPr fontId="15"/>
  </si>
  <si>
    <t>中学生英語スピーチコンテスト</t>
    <rPh sb="0" eb="3">
      <t>チュウガクセイ</t>
    </rPh>
    <rPh sb="3" eb="5">
      <t>エイゴ</t>
    </rPh>
    <phoneticPr fontId="12"/>
  </si>
  <si>
    <t>芸術文化プログラム</t>
    <rPh sb="0" eb="4">
      <t>ゲイジュツブンカ</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</si>
</sst>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aaa"/>
    <numFmt numFmtId="177" formatCode="#&quot;月&quot;"/>
    <numFmt numFmtId="178" formatCode="m/d"/>
    <numFmt numFmtId="179" formatCode="m&quot;月&quot;d&quot;日&quot;\(aaa\)"/>
    <numFmt numFmtId="180" formatCode="[$-411]ggge&quot;年&quot;m&quot;月&quot;d&quot;日&quot;;@"/>
    <numFmt numFmtId="181" formatCode="yyyy/m/d;@"/>
  </numFmts>
  <fonts count="3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scheme val="minor"/>
    </font>
    <font>
      <sz val="6"/>
      <name val="ＭＳ Ｐゴシック"/>
      <family val="3"/>
      <charset val="128"/>
      <scheme val="minor"/>
    </font>
    <font>
      <sz val="8"/>
      <name val="ＭＳ Ｐゴシック"/>
      <family val="3"/>
      <charset val="128"/>
    </font>
    <font>
      <sz val="10.9"/>
      <name val="ＭＳ 明朝"/>
      <family val="1"/>
      <charset val="128"/>
    </font>
    <font>
      <sz val="11"/>
      <color theme="1"/>
      <name val="ＭＳ Ｐゴシック"/>
      <family val="1"/>
      <charset val="128"/>
      <scheme val="minor"/>
    </font>
    <font>
      <sz val="11"/>
      <color theme="1"/>
      <name val="ＭＳ Ｐゴシック"/>
      <family val="3"/>
      <charset val="128"/>
      <scheme val="minor"/>
    </font>
    <font>
      <sz val="7"/>
      <name val="ＭＳ Ｐゴシック"/>
      <family val="3"/>
      <charset val="128"/>
    </font>
    <font>
      <sz val="9"/>
      <color theme="5" tint="0.59999389629810485"/>
      <name val="ＭＳ Ｐゴシック"/>
      <family val="3"/>
      <charset val="128"/>
    </font>
    <font>
      <sz val="8"/>
      <name val="UD デジタル 教科書体 NP-R"/>
      <family val="1"/>
      <charset val="128"/>
    </font>
    <font>
      <sz val="12"/>
      <name val="UD デジタル 教科書体 NP-R"/>
      <family val="1"/>
      <charset val="128"/>
    </font>
    <font>
      <sz val="12"/>
      <color theme="1"/>
      <name val="UD デジタル 教科書体 NP-R"/>
      <family val="1"/>
      <charset val="128"/>
    </font>
    <font>
      <sz val="8"/>
      <color theme="0"/>
      <name val="UD デジタル 教科書体 NP-R"/>
      <family val="1"/>
      <charset val="128"/>
    </font>
    <font>
      <sz val="12"/>
      <color theme="0"/>
      <name val="UD デジタル 教科書体 NP-R"/>
      <family val="1"/>
      <charset val="128"/>
    </font>
    <font>
      <sz val="7"/>
      <name val="UD デジタル 教科書体 NP-R"/>
      <family val="1"/>
      <charset val="128"/>
    </font>
    <font>
      <sz val="7"/>
      <color theme="0"/>
      <name val="UD デジタル 教科書体 NP-R"/>
      <family val="1"/>
      <charset val="128"/>
    </font>
    <font>
      <sz val="9"/>
      <color rgb="FFFF0000"/>
      <name val="ＭＳ Ｐゴシック"/>
      <family val="3"/>
      <charset val="128"/>
    </font>
    <font>
      <sz val="6"/>
      <name val="UD デジタル 教科書体 NP-R"/>
      <family val="1"/>
      <charset val="128"/>
    </font>
    <font>
      <sz val="11"/>
      <name val="UD デジタル 教科書体 NP-R"/>
      <family val="1"/>
      <charset val="128"/>
    </font>
    <font>
      <sz val="10"/>
      <name val="ＭＳ Ｐゴシック"/>
      <family val="3"/>
      <charset val="128"/>
    </font>
    <font>
      <sz val="10"/>
      <name val="UD デジタル 教科書体 NP-R"/>
      <family val="1"/>
      <charset val="128"/>
    </font>
    <font>
      <sz val="9"/>
      <name val="UD デジタル 教科書体 NP-R"/>
      <family val="1"/>
      <charset val="128"/>
    </font>
    <font>
      <sz val="11"/>
      <color theme="0"/>
      <name val="UD デジタル 教科書体 NP-R"/>
      <family val="1"/>
      <charset val="128"/>
    </font>
    <font>
      <sz val="10"/>
      <color theme="0"/>
      <name val="UD デジタル 教科書体 NP-R"/>
      <family val="1"/>
      <charset val="128"/>
    </font>
  </fonts>
  <fills count="8">
    <fill>
      <patternFill patternType="none"/>
    </fill>
    <fill>
      <patternFill patternType="gray125"/>
    </fill>
    <fill>
      <patternFill patternType="solid">
        <fgColor rgb="FFFFCCFF"/>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4.9989318521683403E-2"/>
        <bgColor indexed="64"/>
      </patternFill>
    </fill>
    <fill>
      <patternFill patternType="lightGray">
        <fgColor rgb="FF0070C0"/>
      </patternFill>
    </fill>
    <fill>
      <patternFill patternType="lightGray">
        <fgColor rgb="FF0070C0"/>
        <bgColor auto="1"/>
      </patternFill>
    </fill>
  </fills>
  <borders count="45">
    <border>
      <left/>
      <right/>
      <top/>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diagonal/>
    </border>
    <border>
      <left style="hair">
        <color auto="1"/>
      </left>
      <right style="thin">
        <color indexed="64"/>
      </right>
      <top/>
      <bottom/>
      <diagonal/>
    </border>
    <border>
      <left style="hair">
        <color auto="1"/>
      </left>
      <right style="thin">
        <color indexed="64"/>
      </right>
      <top/>
      <bottom style="hair">
        <color auto="1"/>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auto="1"/>
      </right>
      <top/>
      <bottom style="hair">
        <color auto="1"/>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hair">
        <color auto="1"/>
      </right>
      <top style="hair">
        <color auto="1"/>
      </top>
      <bottom style="thin">
        <color indexed="64"/>
      </bottom>
      <diagonal/>
    </border>
    <border>
      <left style="hair">
        <color auto="1"/>
      </left>
      <right/>
      <top/>
      <bottom style="hair">
        <color auto="1"/>
      </bottom>
      <diagonal/>
    </border>
    <border>
      <left style="thin">
        <color indexed="64"/>
      </left>
      <right style="hair">
        <color auto="1"/>
      </right>
      <top style="hair">
        <color auto="1"/>
      </top>
      <bottom style="thin">
        <color indexed="64"/>
      </bottom>
      <diagonal/>
    </border>
    <border>
      <left/>
      <right style="hair">
        <color auto="1"/>
      </right>
      <top style="thin">
        <color indexed="64"/>
      </top>
      <bottom style="hair">
        <color auto="1"/>
      </bottom>
      <diagonal/>
    </border>
    <border>
      <left/>
      <right style="hair">
        <color auto="1"/>
      </right>
      <top style="hair">
        <color auto="1"/>
      </top>
      <bottom style="thin">
        <color indexed="64"/>
      </bottom>
      <diagonal/>
    </border>
    <border>
      <left/>
      <right style="hair">
        <color auto="1"/>
      </right>
      <top/>
      <bottom style="hair">
        <color auto="1"/>
      </bottom>
      <diagonal/>
    </border>
    <border>
      <left style="hair">
        <color auto="1"/>
      </left>
      <right style="thin">
        <color indexed="64"/>
      </right>
      <top style="hair">
        <color auto="1"/>
      </top>
      <bottom style="thin">
        <color indexed="64"/>
      </bottom>
      <diagonal/>
    </border>
    <border>
      <left style="hair">
        <color auto="1"/>
      </left>
      <right style="hair">
        <color auto="1"/>
      </right>
      <top style="thin">
        <color indexed="64"/>
      </top>
      <bottom/>
      <diagonal/>
    </border>
    <border>
      <left style="thin">
        <color indexed="64"/>
      </left>
      <right style="hair">
        <color auto="1"/>
      </right>
      <top style="thin">
        <color indexed="64"/>
      </top>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hair">
        <color auto="1"/>
      </left>
      <right style="thin">
        <color indexed="64"/>
      </right>
      <top style="thin">
        <color indexed="64"/>
      </top>
      <bottom/>
      <diagonal/>
    </border>
    <border>
      <left/>
      <right/>
      <top/>
      <bottom style="hair">
        <color auto="1"/>
      </bottom>
      <diagonal/>
    </border>
    <border>
      <left style="hair">
        <color auto="1"/>
      </left>
      <right/>
      <top style="hair">
        <color auto="1"/>
      </top>
      <bottom style="hair">
        <color auto="1"/>
      </bottom>
      <diagonal/>
    </border>
    <border>
      <left/>
      <right style="hair">
        <color auto="1"/>
      </right>
      <top style="hair">
        <color auto="1"/>
      </top>
      <bottom/>
      <diagonal/>
    </border>
    <border>
      <left style="thin">
        <color indexed="64"/>
      </left>
      <right/>
      <top style="hair">
        <color auto="1"/>
      </top>
      <bottom style="hair">
        <color auto="1"/>
      </bottom>
      <diagonal/>
    </border>
    <border>
      <left/>
      <right/>
      <top style="hair">
        <color auto="1"/>
      </top>
      <bottom/>
      <diagonal/>
    </border>
    <border>
      <left/>
      <right style="thin">
        <color indexed="64"/>
      </right>
      <top style="hair">
        <color auto="1"/>
      </top>
      <bottom/>
      <diagonal/>
    </border>
    <border>
      <left/>
      <right style="thin">
        <color indexed="64"/>
      </right>
      <top/>
      <bottom/>
      <diagonal/>
    </border>
    <border>
      <left style="thin">
        <color indexed="64"/>
      </left>
      <right/>
      <top style="hair">
        <color auto="1"/>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auto="1"/>
      </top>
      <bottom/>
      <diagonal/>
    </border>
    <border>
      <left style="thin">
        <color indexed="64"/>
      </left>
      <right/>
      <top/>
      <bottom/>
      <diagonal/>
    </border>
    <border>
      <left style="thin">
        <color indexed="64"/>
      </left>
      <right/>
      <top/>
      <bottom style="thin">
        <color indexed="64"/>
      </bottom>
      <diagonal/>
    </border>
  </borders>
  <cellStyleXfs count="181">
    <xf numFmtId="180" fontId="0" fillId="0" borderId="0">
      <alignment vertical="center"/>
    </xf>
    <xf numFmtId="180" fontId="13" fillId="0" borderId="0"/>
    <xf numFmtId="180" fontId="19" fillId="0" borderId="0"/>
    <xf numFmtId="180" fontId="19" fillId="0" borderId="0"/>
    <xf numFmtId="180" fontId="10" fillId="0" borderId="0">
      <alignment vertical="center"/>
    </xf>
    <xf numFmtId="180" fontId="9" fillId="0" borderId="0">
      <alignment vertical="center"/>
    </xf>
    <xf numFmtId="180" fontId="20" fillId="0" borderId="0">
      <alignment vertical="center"/>
    </xf>
    <xf numFmtId="180" fontId="20" fillId="0" borderId="0">
      <alignment vertical="center"/>
    </xf>
    <xf numFmtId="180" fontId="20" fillId="0" borderId="0">
      <alignment vertical="center"/>
    </xf>
    <xf numFmtId="180" fontId="13" fillId="0" borderId="0">
      <alignment vertical="center"/>
    </xf>
    <xf numFmtId="180" fontId="8" fillId="0" borderId="0">
      <alignment vertical="center"/>
    </xf>
    <xf numFmtId="180" fontId="7" fillId="0" borderId="0">
      <alignment vertical="center"/>
    </xf>
    <xf numFmtId="180" fontId="6" fillId="0" borderId="0">
      <alignment vertical="center"/>
    </xf>
    <xf numFmtId="180" fontId="5" fillId="0" borderId="0">
      <alignment vertical="center"/>
    </xf>
    <xf numFmtId="180" fontId="5" fillId="0" borderId="0">
      <alignment vertical="center"/>
    </xf>
    <xf numFmtId="180" fontId="5" fillId="0" borderId="0">
      <alignment vertical="center"/>
    </xf>
    <xf numFmtId="180" fontId="5" fillId="0" borderId="0">
      <alignment vertical="center"/>
    </xf>
    <xf numFmtId="180" fontId="5" fillId="0" borderId="0">
      <alignment vertical="center"/>
    </xf>
    <xf numFmtId="180" fontId="5" fillId="0" borderId="0">
      <alignment vertical="center"/>
    </xf>
    <xf numFmtId="180" fontId="11" fillId="0" borderId="0">
      <alignment vertical="center"/>
    </xf>
    <xf numFmtId="180" fontId="11" fillId="0" borderId="0">
      <alignment vertical="center"/>
    </xf>
    <xf numFmtId="180" fontId="11" fillId="0" borderId="0">
      <alignment vertical="center"/>
    </xf>
    <xf numFmtId="180" fontId="11" fillId="0" borderId="0">
      <alignment vertical="center"/>
    </xf>
    <xf numFmtId="180" fontId="11" fillId="0" borderId="0">
      <alignment vertical="center"/>
    </xf>
    <xf numFmtId="180" fontId="11" fillId="0" borderId="0">
      <alignment vertical="center"/>
    </xf>
    <xf numFmtId="180" fontId="11" fillId="0" borderId="0">
      <alignment vertical="center"/>
    </xf>
    <xf numFmtId="180" fontId="11" fillId="0" borderId="0">
      <alignment vertical="center"/>
    </xf>
    <xf numFmtId="180" fontId="11" fillId="0" borderId="0">
      <alignment vertical="center"/>
    </xf>
    <xf numFmtId="180" fontId="11" fillId="0" borderId="0">
      <alignment vertical="center"/>
    </xf>
    <xf numFmtId="180" fontId="11" fillId="0" borderId="0">
      <alignment vertical="center"/>
    </xf>
    <xf numFmtId="180" fontId="11" fillId="0" borderId="0">
      <alignment vertical="center"/>
    </xf>
    <xf numFmtId="180" fontId="11" fillId="0" borderId="0">
      <alignment vertical="center"/>
    </xf>
    <xf numFmtId="180" fontId="11" fillId="0" borderId="0">
      <alignment vertical="center"/>
    </xf>
    <xf numFmtId="180" fontId="21" fillId="0" borderId="0">
      <alignment vertical="center"/>
    </xf>
    <xf numFmtId="180" fontId="13" fillId="0" borderId="0"/>
    <xf numFmtId="180" fontId="19" fillId="0" borderId="0"/>
    <xf numFmtId="180" fontId="19" fillId="0" borderId="0"/>
    <xf numFmtId="180" fontId="4" fillId="0" borderId="0">
      <alignment vertical="center"/>
    </xf>
    <xf numFmtId="180" fontId="4" fillId="0" borderId="0">
      <alignment vertical="center"/>
    </xf>
    <xf numFmtId="180" fontId="20" fillId="0" borderId="0">
      <alignment vertical="center"/>
    </xf>
    <xf numFmtId="180" fontId="20" fillId="0" borderId="0">
      <alignment vertical="center"/>
    </xf>
    <xf numFmtId="180" fontId="20" fillId="0" borderId="0">
      <alignment vertical="center"/>
    </xf>
    <xf numFmtId="180" fontId="13" fillId="0" borderId="0">
      <alignment vertical="center"/>
    </xf>
    <xf numFmtId="180" fontId="4" fillId="0" borderId="0">
      <alignment vertical="center"/>
    </xf>
    <xf numFmtId="180" fontId="4" fillId="0" borderId="0">
      <alignment vertical="center"/>
    </xf>
    <xf numFmtId="180" fontId="4" fillId="0" borderId="0">
      <alignment vertical="center"/>
    </xf>
    <xf numFmtId="180" fontId="4" fillId="0" borderId="0">
      <alignment vertical="center"/>
    </xf>
    <xf numFmtId="180" fontId="4" fillId="0" borderId="0">
      <alignment vertical="center"/>
    </xf>
    <xf numFmtId="180" fontId="4" fillId="0" borderId="0">
      <alignment vertical="center"/>
    </xf>
    <xf numFmtId="180" fontId="4" fillId="0" borderId="0">
      <alignment vertical="center"/>
    </xf>
    <xf numFmtId="180" fontId="4" fillId="0" borderId="0">
      <alignment vertical="center"/>
    </xf>
    <xf numFmtId="180" fontId="4" fillId="0" borderId="0">
      <alignment vertical="center"/>
    </xf>
    <xf numFmtId="180" fontId="4" fillId="0" borderId="0">
      <alignment vertical="center"/>
    </xf>
    <xf numFmtId="180" fontId="4" fillId="0" borderId="0">
      <alignment vertical="center"/>
    </xf>
    <xf numFmtId="180" fontId="4" fillId="0" borderId="0">
      <alignment vertical="center"/>
    </xf>
    <xf numFmtId="180" fontId="4" fillId="0" borderId="0">
      <alignment vertical="center"/>
    </xf>
    <xf numFmtId="180" fontId="4" fillId="0" borderId="0">
      <alignment vertical="center"/>
    </xf>
    <xf numFmtId="180" fontId="4" fillId="0" borderId="0">
      <alignment vertical="center"/>
    </xf>
    <xf numFmtId="180" fontId="4" fillId="0" borderId="0">
      <alignment vertical="center"/>
    </xf>
    <xf numFmtId="180" fontId="4" fillId="0" borderId="0">
      <alignment vertical="center"/>
    </xf>
    <xf numFmtId="180" fontId="4" fillId="0" borderId="0">
      <alignment vertical="center"/>
    </xf>
    <xf numFmtId="180" fontId="4" fillId="0" borderId="0">
      <alignment vertical="center"/>
    </xf>
    <xf numFmtId="180" fontId="4" fillId="0" borderId="0">
      <alignment vertical="center"/>
    </xf>
    <xf numFmtId="0" fontId="21" fillId="0" borderId="0">
      <alignment vertical="center"/>
    </xf>
    <xf numFmtId="0" fontId="13" fillId="0" borderId="0"/>
    <xf numFmtId="0" fontId="19" fillId="0" borderId="0"/>
    <xf numFmtId="0" fontId="19" fillId="0" borderId="0"/>
    <xf numFmtId="0" fontId="3" fillId="0" borderId="0">
      <alignment vertical="center"/>
    </xf>
    <xf numFmtId="0" fontId="3" fillId="0" borderId="0">
      <alignment vertical="center"/>
    </xf>
    <xf numFmtId="0" fontId="20" fillId="0" borderId="0">
      <alignment vertical="center"/>
    </xf>
    <xf numFmtId="0" fontId="20" fillId="0" borderId="0">
      <alignment vertical="center"/>
    </xf>
    <xf numFmtId="0" fontId="20"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1" fillId="0" borderId="0">
      <alignment vertical="center"/>
    </xf>
    <xf numFmtId="0" fontId="13" fillId="0" borderId="0"/>
    <xf numFmtId="0" fontId="19" fillId="0" borderId="0"/>
    <xf numFmtId="0" fontId="21" fillId="0" borderId="0">
      <alignment vertical="center"/>
    </xf>
    <xf numFmtId="0" fontId="21" fillId="0" borderId="0">
      <alignment vertical="center"/>
    </xf>
    <xf numFmtId="0" fontId="13" fillId="0" borderId="0"/>
    <xf numFmtId="0" fontId="19" fillId="0" borderId="0"/>
    <xf numFmtId="0" fontId="13" fillId="0" borderId="0"/>
    <xf numFmtId="0" fontId="19" fillId="0" borderId="0"/>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18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180" fontId="2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18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05">
    <xf numFmtId="180" fontId="0" fillId="0" borderId="0" xfId="0">
      <alignment vertical="center"/>
    </xf>
    <xf numFmtId="56" fontId="0" fillId="0" borderId="0" xfId="0" applyNumberFormat="1">
      <alignment vertical="center"/>
    </xf>
    <xf numFmtId="176" fontId="0" fillId="0" borderId="0" xfId="0" applyNumberFormat="1">
      <alignment vertical="center"/>
    </xf>
    <xf numFmtId="0" fontId="0" fillId="0" borderId="0" xfId="0" applyNumberFormat="1">
      <alignment vertical="center"/>
    </xf>
    <xf numFmtId="0" fontId="0" fillId="0" borderId="0" xfId="0" applyNumberFormat="1" applyAlignment="1">
      <alignment horizontal="center" vertical="center"/>
    </xf>
    <xf numFmtId="0" fontId="0" fillId="2" borderId="0" xfId="0" applyNumberFormat="1" applyFill="1">
      <alignment vertical="center"/>
    </xf>
    <xf numFmtId="56" fontId="0" fillId="0" borderId="0" xfId="0" applyNumberFormat="1" applyAlignment="1">
      <alignment horizontal="center" vertical="center"/>
    </xf>
    <xf numFmtId="181" fontId="0" fillId="0" borderId="0" xfId="0" applyNumberFormat="1">
      <alignment vertical="center"/>
    </xf>
    <xf numFmtId="0" fontId="16" fillId="0" borderId="0" xfId="0" applyNumberFormat="1" applyFont="1" applyFill="1">
      <alignment vertical="center"/>
    </xf>
    <xf numFmtId="0" fontId="18" fillId="0" borderId="2" xfId="0" applyNumberFormat="1" applyFont="1" applyFill="1" applyBorder="1" applyAlignment="1">
      <alignment vertical="center" shrinkToFit="1"/>
    </xf>
    <xf numFmtId="178" fontId="14" fillId="0" borderId="0" xfId="0" applyNumberFormat="1" applyFont="1" applyFill="1" applyAlignment="1">
      <alignment horizontal="center" vertical="center"/>
    </xf>
    <xf numFmtId="176" fontId="14" fillId="0" borderId="0" xfId="0" applyNumberFormat="1" applyFont="1" applyFill="1">
      <alignment vertical="center"/>
    </xf>
    <xf numFmtId="0" fontId="14" fillId="0" borderId="0" xfId="0" applyNumberFormat="1" applyFont="1" applyFill="1" applyAlignment="1">
      <alignment vertical="center" shrinkToFit="1"/>
    </xf>
    <xf numFmtId="179" fontId="16" fillId="0" borderId="0" xfId="0" applyNumberFormat="1" applyFont="1" applyFill="1">
      <alignment vertical="center"/>
    </xf>
    <xf numFmtId="0" fontId="16" fillId="0" borderId="0" xfId="0" applyNumberFormat="1" applyFont="1" applyFill="1" applyAlignment="1">
      <alignment vertical="center" shrinkToFit="1"/>
    </xf>
    <xf numFmtId="0" fontId="18" fillId="0" borderId="0" xfId="0" applyNumberFormat="1" applyFont="1" applyFill="1" applyAlignment="1">
      <alignment horizontal="center" vertical="center"/>
    </xf>
    <xf numFmtId="0" fontId="14" fillId="0" borderId="0" xfId="0" applyNumberFormat="1" applyFont="1" applyFill="1" applyAlignment="1">
      <alignment vertical="center"/>
    </xf>
    <xf numFmtId="0" fontId="0" fillId="0" borderId="0" xfId="0" applyNumberFormat="1">
      <alignment vertical="center"/>
    </xf>
    <xf numFmtId="0" fontId="14" fillId="0" borderId="0" xfId="0" applyNumberFormat="1" applyFont="1" applyFill="1" applyAlignment="1">
      <alignment horizontal="center" vertical="center"/>
    </xf>
    <xf numFmtId="0" fontId="23" fillId="0" borderId="0" xfId="0" applyNumberFormat="1" applyFont="1" applyFill="1" applyAlignment="1">
      <alignment vertical="center" shrinkToFit="1"/>
    </xf>
    <xf numFmtId="0" fontId="24" fillId="0" borderId="13"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177" fontId="25" fillId="0" borderId="0" xfId="0" applyNumberFormat="1" applyFont="1" applyFill="1">
      <alignment vertical="center"/>
    </xf>
    <xf numFmtId="0" fontId="25" fillId="0" borderId="0" xfId="0" applyNumberFormat="1" applyFont="1" applyFill="1">
      <alignment vertical="center"/>
    </xf>
    <xf numFmtId="178" fontId="25" fillId="0" borderId="0" xfId="0" applyNumberFormat="1" applyFont="1" applyFill="1" applyAlignment="1">
      <alignment horizontal="center" vertical="center"/>
    </xf>
    <xf numFmtId="176" fontId="25" fillId="0" borderId="0" xfId="0" applyNumberFormat="1" applyFont="1" applyFill="1" applyAlignment="1">
      <alignment horizontal="center" vertical="center"/>
    </xf>
    <xf numFmtId="0" fontId="25" fillId="0" borderId="0" xfId="0" applyNumberFormat="1" applyFont="1" applyFill="1" applyAlignment="1">
      <alignment horizontal="center" vertical="center"/>
    </xf>
    <xf numFmtId="0" fontId="25" fillId="0" borderId="6" xfId="0" applyNumberFormat="1" applyFont="1" applyFill="1" applyBorder="1" applyAlignment="1">
      <alignment horizontal="center" vertical="center"/>
    </xf>
    <xf numFmtId="179" fontId="25" fillId="0" borderId="0" xfId="0" applyNumberFormat="1" applyFont="1" applyFill="1">
      <alignment vertical="center"/>
    </xf>
    <xf numFmtId="178" fontId="25" fillId="0" borderId="0" xfId="0" applyNumberFormat="1" applyFont="1" applyFill="1" applyAlignment="1">
      <alignment vertical="center" shrinkToFit="1"/>
    </xf>
    <xf numFmtId="178" fontId="25" fillId="0" borderId="2" xfId="0" applyNumberFormat="1" applyFont="1" applyFill="1" applyBorder="1" applyAlignment="1">
      <alignment horizontal="center" vertical="center"/>
    </xf>
    <xf numFmtId="176" fontId="25" fillId="0" borderId="2" xfId="0" applyNumberFormat="1" applyFont="1" applyFill="1" applyBorder="1" applyAlignment="1">
      <alignment horizontal="center" vertical="center"/>
    </xf>
    <xf numFmtId="0" fontId="25" fillId="0" borderId="2" xfId="0" applyNumberFormat="1" applyFont="1" applyFill="1" applyBorder="1" applyAlignment="1">
      <alignment horizontal="center" vertical="center"/>
    </xf>
    <xf numFmtId="0" fontId="25" fillId="0" borderId="0" xfId="0" applyNumberFormat="1" applyFont="1" applyFill="1" applyBorder="1" applyAlignment="1">
      <alignment horizontal="center" vertical="center"/>
    </xf>
    <xf numFmtId="0" fontId="25" fillId="0" borderId="2" xfId="0" applyNumberFormat="1" applyFont="1" applyFill="1" applyBorder="1" applyAlignment="1">
      <alignment vertical="center" shrinkToFit="1"/>
    </xf>
    <xf numFmtId="0" fontId="25" fillId="0" borderId="26" xfId="0" applyNumberFormat="1" applyFont="1" applyFill="1" applyBorder="1" applyAlignment="1">
      <alignment vertical="center" shrinkToFit="1"/>
    </xf>
    <xf numFmtId="0" fontId="25" fillId="0" borderId="5" xfId="0" applyNumberFormat="1" applyFont="1" applyFill="1" applyBorder="1" applyAlignment="1">
      <alignment horizontal="center" vertical="center" shrinkToFit="1"/>
    </xf>
    <xf numFmtId="0" fontId="25" fillId="0" borderId="5" xfId="0" applyNumberFormat="1" applyFont="1" applyFill="1" applyBorder="1" applyAlignment="1">
      <alignment vertical="center" shrinkToFit="1"/>
    </xf>
    <xf numFmtId="0" fontId="25" fillId="0" borderId="3" xfId="0" applyNumberFormat="1" applyFont="1" applyFill="1" applyBorder="1" applyAlignment="1">
      <alignment vertical="center" shrinkToFit="1"/>
    </xf>
    <xf numFmtId="0" fontId="25" fillId="0" borderId="24" xfId="0" applyNumberFormat="1" applyFont="1" applyFill="1" applyBorder="1" applyAlignment="1">
      <alignment horizontal="center" vertical="center" shrinkToFit="1"/>
    </xf>
    <xf numFmtId="0" fontId="25" fillId="0" borderId="20" xfId="0" applyNumberFormat="1" applyFont="1" applyFill="1" applyBorder="1" applyAlignment="1">
      <alignment vertical="center" shrinkToFit="1"/>
    </xf>
    <xf numFmtId="0" fontId="25" fillId="0" borderId="26" xfId="136" applyNumberFormat="1" applyFont="1" applyFill="1" applyBorder="1" applyAlignment="1">
      <alignment vertical="center" shrinkToFit="1"/>
    </xf>
    <xf numFmtId="0" fontId="25" fillId="0" borderId="4" xfId="0" applyNumberFormat="1" applyFont="1" applyFill="1" applyBorder="1" applyAlignment="1">
      <alignment vertical="center" shrinkToFit="1"/>
    </xf>
    <xf numFmtId="0" fontId="25" fillId="0" borderId="2" xfId="0" applyNumberFormat="1" applyFont="1" applyFill="1" applyBorder="1" applyAlignment="1">
      <alignment horizontal="center" vertical="center" shrinkToFit="1"/>
    </xf>
    <xf numFmtId="0" fontId="25" fillId="0" borderId="6" xfId="0" applyNumberFormat="1" applyFont="1" applyFill="1" applyBorder="1" applyAlignment="1">
      <alignment horizontal="center" vertical="center" shrinkToFit="1"/>
    </xf>
    <xf numFmtId="0" fontId="25" fillId="0" borderId="33" xfId="0" applyNumberFormat="1" applyFont="1" applyFill="1" applyBorder="1" applyAlignment="1">
      <alignment vertical="center" shrinkToFit="1"/>
    </xf>
    <xf numFmtId="0" fontId="25" fillId="0" borderId="4" xfId="136" applyNumberFormat="1" applyFont="1" applyFill="1" applyBorder="1" applyAlignment="1">
      <alignment vertical="center" shrinkToFit="1"/>
    </xf>
    <xf numFmtId="0" fontId="25" fillId="0" borderId="5" xfId="136" applyNumberFormat="1" applyFont="1" applyFill="1" applyBorder="1" applyAlignment="1">
      <alignment vertical="center" shrinkToFit="1"/>
    </xf>
    <xf numFmtId="0" fontId="25" fillId="0" borderId="0" xfId="0" applyNumberFormat="1" applyFont="1" applyFill="1" applyAlignment="1">
      <alignment vertical="center" shrinkToFit="1"/>
    </xf>
    <xf numFmtId="0" fontId="25" fillId="0" borderId="3" xfId="136" applyNumberFormat="1" applyFont="1" applyFill="1" applyBorder="1" applyAlignment="1">
      <alignment vertical="center" shrinkToFit="1"/>
    </xf>
    <xf numFmtId="0" fontId="25" fillId="0" borderId="0" xfId="0" applyNumberFormat="1" applyFont="1" applyFill="1" applyBorder="1" applyAlignment="1">
      <alignment vertical="center" shrinkToFit="1"/>
    </xf>
    <xf numFmtId="0" fontId="25" fillId="0" borderId="32" xfId="0" applyNumberFormat="1" applyFont="1" applyFill="1" applyBorder="1" applyAlignment="1">
      <alignment vertical="center" shrinkToFit="1"/>
    </xf>
    <xf numFmtId="0" fontId="25" fillId="0" borderId="0" xfId="0" applyNumberFormat="1" applyFont="1" applyFill="1" applyAlignment="1">
      <alignment horizontal="left" vertical="center"/>
    </xf>
    <xf numFmtId="179" fontId="25" fillId="0" borderId="0" xfId="0" applyNumberFormat="1" applyFont="1" applyFill="1" applyAlignment="1">
      <alignment vertical="center" wrapText="1"/>
    </xf>
    <xf numFmtId="0" fontId="25" fillId="0" borderId="3" xfId="0" applyNumberFormat="1" applyFont="1" applyFill="1" applyBorder="1" applyAlignment="1">
      <alignment vertical="center" wrapText="1" shrinkToFit="1"/>
    </xf>
    <xf numFmtId="0" fontId="26" fillId="0" borderId="3" xfId="0" applyNumberFormat="1" applyFont="1" applyFill="1" applyBorder="1" applyAlignment="1">
      <alignment vertical="center" shrinkToFit="1"/>
    </xf>
    <xf numFmtId="0" fontId="25" fillId="0" borderId="18" xfId="0" applyNumberFormat="1" applyFont="1" applyFill="1" applyBorder="1" applyAlignment="1">
      <alignment vertical="center" shrinkToFit="1"/>
    </xf>
    <xf numFmtId="0" fontId="25" fillId="0" borderId="19" xfId="0" applyNumberFormat="1" applyFont="1" applyFill="1" applyBorder="1" applyAlignment="1">
      <alignment horizontal="center" vertical="center" shrinkToFit="1"/>
    </xf>
    <xf numFmtId="0" fontId="25" fillId="0" borderId="19" xfId="0" applyNumberFormat="1" applyFont="1" applyFill="1" applyBorder="1" applyAlignment="1">
      <alignment vertical="center" shrinkToFit="1"/>
    </xf>
    <xf numFmtId="0" fontId="25" fillId="0" borderId="18" xfId="136" applyNumberFormat="1" applyFont="1" applyFill="1" applyBorder="1" applyAlignment="1">
      <alignment vertical="center" shrinkToFit="1"/>
    </xf>
    <xf numFmtId="0" fontId="25" fillId="0" borderId="23" xfId="0" applyNumberFormat="1" applyFont="1" applyFill="1" applyBorder="1" applyAlignment="1">
      <alignment horizontal="center" vertical="center" shrinkToFit="1"/>
    </xf>
    <xf numFmtId="176" fontId="18" fillId="0" borderId="0" xfId="0" applyNumberFormat="1" applyFont="1" applyFill="1">
      <alignment vertical="center"/>
    </xf>
    <xf numFmtId="0" fontId="18" fillId="0" borderId="0" xfId="0" applyNumberFormat="1" applyFont="1" applyFill="1" applyAlignment="1">
      <alignment horizontal="center" vertical="center" shrinkToFit="1"/>
    </xf>
    <xf numFmtId="0" fontId="25" fillId="3" borderId="3" xfId="0" applyNumberFormat="1" applyFont="1" applyFill="1" applyBorder="1" applyAlignment="1">
      <alignment vertical="center" shrinkToFit="1"/>
    </xf>
    <xf numFmtId="0" fontId="25" fillId="4" borderId="3" xfId="0" applyNumberFormat="1" applyFont="1" applyFill="1" applyBorder="1" applyAlignment="1">
      <alignment vertical="center" shrinkToFit="1"/>
    </xf>
    <xf numFmtId="0" fontId="25" fillId="4" borderId="4" xfId="0" applyNumberFormat="1" applyFont="1" applyFill="1" applyBorder="1" applyAlignment="1">
      <alignment vertical="center" shrinkToFit="1"/>
    </xf>
    <xf numFmtId="0" fontId="25" fillId="4" borderId="5" xfId="0" applyNumberFormat="1" applyFont="1" applyFill="1" applyBorder="1" applyAlignment="1">
      <alignment vertical="center" shrinkToFit="1"/>
    </xf>
    <xf numFmtId="0" fontId="25" fillId="4" borderId="2" xfId="0" applyNumberFormat="1" applyFont="1" applyFill="1" applyBorder="1" applyAlignment="1">
      <alignment horizontal="center" vertical="center" shrinkToFit="1"/>
    </xf>
    <xf numFmtId="0" fontId="25" fillId="4" borderId="2" xfId="0" applyNumberFormat="1" applyFont="1" applyFill="1" applyBorder="1" applyAlignment="1">
      <alignment vertical="center" shrinkToFit="1"/>
    </xf>
    <xf numFmtId="0" fontId="24" fillId="4" borderId="13" xfId="0" applyNumberFormat="1" applyFont="1" applyFill="1" applyBorder="1" applyAlignment="1">
      <alignment horizontal="center" vertical="center" wrapText="1"/>
    </xf>
    <xf numFmtId="0" fontId="25" fillId="4" borderId="6" xfId="0" applyNumberFormat="1" applyFont="1" applyFill="1" applyBorder="1" applyAlignment="1">
      <alignment horizontal="center" vertical="center" shrinkToFit="1"/>
    </xf>
    <xf numFmtId="0" fontId="25" fillId="4" borderId="26" xfId="0" applyNumberFormat="1" applyFont="1" applyFill="1" applyBorder="1" applyAlignment="1">
      <alignment vertical="center" shrinkToFit="1"/>
    </xf>
    <xf numFmtId="0" fontId="25" fillId="4" borderId="5" xfId="0" applyNumberFormat="1" applyFont="1" applyFill="1" applyBorder="1" applyAlignment="1">
      <alignment horizontal="center" vertical="center" shrinkToFit="1"/>
    </xf>
    <xf numFmtId="0" fontId="25" fillId="4" borderId="18" xfId="0" applyNumberFormat="1" applyFont="1" applyFill="1" applyBorder="1" applyAlignment="1">
      <alignment vertical="center" shrinkToFit="1"/>
    </xf>
    <xf numFmtId="0" fontId="25" fillId="4" borderId="19" xfId="0" applyNumberFormat="1" applyFont="1" applyFill="1" applyBorder="1" applyAlignment="1">
      <alignment horizontal="center" vertical="center" shrinkToFit="1"/>
    </xf>
    <xf numFmtId="0" fontId="25" fillId="4" borderId="19" xfId="0" applyNumberFormat="1" applyFont="1" applyFill="1" applyBorder="1" applyAlignment="1">
      <alignment vertical="center" shrinkToFit="1"/>
    </xf>
    <xf numFmtId="0" fontId="24" fillId="4" borderId="1" xfId="0" applyNumberFormat="1" applyFont="1" applyFill="1" applyBorder="1" applyAlignment="1">
      <alignment horizontal="center" vertical="center" wrapText="1"/>
    </xf>
    <xf numFmtId="0" fontId="25" fillId="4" borderId="34" xfId="0" applyNumberFormat="1" applyFont="1" applyFill="1" applyBorder="1" applyAlignment="1">
      <alignment vertical="center" shrinkToFit="1"/>
    </xf>
    <xf numFmtId="0" fontId="25" fillId="4" borderId="0" xfId="0" applyNumberFormat="1" applyFont="1" applyFill="1" applyBorder="1" applyAlignment="1">
      <alignment vertical="center" shrinkToFit="1"/>
    </xf>
    <xf numFmtId="0" fontId="25" fillId="4" borderId="0" xfId="0" applyNumberFormat="1" applyFont="1" applyFill="1" applyAlignment="1">
      <alignment vertical="center" shrinkToFit="1"/>
    </xf>
    <xf numFmtId="0" fontId="22" fillId="0" borderId="0" xfId="0" applyNumberFormat="1" applyFont="1" applyFill="1" applyAlignment="1">
      <alignment horizontal="center" vertical="center"/>
    </xf>
    <xf numFmtId="0" fontId="25" fillId="4" borderId="3" xfId="136" applyNumberFormat="1" applyFont="1" applyFill="1" applyBorder="1" applyAlignment="1">
      <alignment vertical="center" shrinkToFit="1"/>
    </xf>
    <xf numFmtId="0" fontId="25" fillId="4" borderId="4" xfId="136" applyNumberFormat="1" applyFont="1" applyFill="1" applyBorder="1" applyAlignment="1">
      <alignment vertical="center" shrinkToFit="1"/>
    </xf>
    <xf numFmtId="0" fontId="25" fillId="4" borderId="5" xfId="136" applyNumberFormat="1" applyFont="1" applyFill="1" applyBorder="1" applyAlignment="1">
      <alignment vertical="center" shrinkToFit="1"/>
    </xf>
    <xf numFmtId="0" fontId="28" fillId="0" borderId="3" xfId="0" applyNumberFormat="1" applyFont="1" applyFill="1" applyBorder="1" applyAlignment="1">
      <alignment vertical="center" shrinkToFit="1"/>
    </xf>
    <xf numFmtId="0" fontId="28" fillId="0" borderId="4" xfId="0" applyNumberFormat="1" applyFont="1" applyFill="1" applyBorder="1" applyAlignment="1">
      <alignment vertical="center" shrinkToFit="1"/>
    </xf>
    <xf numFmtId="0" fontId="28" fillId="0" borderId="5" xfId="0" applyNumberFormat="1" applyFont="1" applyFill="1" applyBorder="1" applyAlignment="1">
      <alignment vertical="center" shrinkToFit="1"/>
    </xf>
    <xf numFmtId="0" fontId="28" fillId="0" borderId="18" xfId="0" applyNumberFormat="1" applyFont="1" applyFill="1" applyBorder="1" applyAlignment="1">
      <alignment vertical="center" shrinkToFit="1"/>
    </xf>
    <xf numFmtId="0" fontId="29" fillId="5" borderId="21" xfId="0" applyNumberFormat="1" applyFont="1" applyFill="1" applyBorder="1" applyAlignment="1">
      <alignment horizontal="center" vertical="center"/>
    </xf>
    <xf numFmtId="176" fontId="24" fillId="5" borderId="19" xfId="0" applyNumberFormat="1" applyFont="1" applyFill="1" applyBorder="1" applyAlignment="1">
      <alignment horizontal="center" vertical="center"/>
    </xf>
    <xf numFmtId="0" fontId="25" fillId="5" borderId="19" xfId="0" applyNumberFormat="1" applyFont="1" applyFill="1" applyBorder="1" applyAlignment="1">
      <alignment horizontal="center" vertical="center"/>
    </xf>
    <xf numFmtId="0" fontId="24" fillId="5" borderId="25" xfId="0" applyNumberFormat="1" applyFont="1" applyFill="1" applyBorder="1" applyAlignment="1">
      <alignment horizontal="center" vertical="center" shrinkToFit="1"/>
    </xf>
    <xf numFmtId="0" fontId="29" fillId="5" borderId="23" xfId="0" applyNumberFormat="1" applyFont="1" applyFill="1" applyBorder="1" applyAlignment="1">
      <alignment horizontal="center" vertical="center"/>
    </xf>
    <xf numFmtId="0" fontId="25" fillId="5" borderId="3" xfId="0" applyNumberFormat="1" applyFont="1" applyFill="1" applyBorder="1" applyAlignment="1">
      <alignment horizontal="center" vertical="center"/>
    </xf>
    <xf numFmtId="0" fontId="12" fillId="0" borderId="0" xfId="0" applyNumberFormat="1" applyFont="1" applyFill="1" applyAlignment="1">
      <alignment horizontal="center" vertical="center"/>
    </xf>
    <xf numFmtId="0" fontId="32" fillId="5" borderId="21" xfId="0" applyNumberFormat="1" applyFont="1" applyFill="1" applyBorder="1" applyAlignment="1">
      <alignment horizontal="center" vertical="center"/>
    </xf>
    <xf numFmtId="0" fontId="32" fillId="5" borderId="23" xfId="0" applyNumberFormat="1" applyFont="1" applyFill="1" applyBorder="1" applyAlignment="1">
      <alignment horizontal="center" vertical="center"/>
    </xf>
    <xf numFmtId="0" fontId="18" fillId="0" borderId="0" xfId="0" applyNumberFormat="1" applyFont="1" applyFill="1" applyAlignment="1">
      <alignment horizontal="center" vertical="center"/>
    </xf>
    <xf numFmtId="0" fontId="25" fillId="0" borderId="6" xfId="0" applyNumberFormat="1" applyFont="1" applyFill="1" applyBorder="1" applyAlignment="1">
      <alignment horizontal="center" vertical="center"/>
    </xf>
    <xf numFmtId="0" fontId="18" fillId="0" borderId="0" xfId="0" applyNumberFormat="1" applyFont="1" applyFill="1" applyAlignment="1">
      <alignment horizontal="center" vertical="center"/>
    </xf>
    <xf numFmtId="0" fontId="31" fillId="0" borderId="0" xfId="0" applyNumberFormat="1" applyFont="1" applyFill="1" applyAlignment="1">
      <alignment vertical="center" shrinkToFit="1"/>
    </xf>
    <xf numFmtId="0" fontId="31" fillId="0" borderId="0" xfId="0" applyNumberFormat="1" applyFont="1" applyFill="1" applyAlignment="1">
      <alignment vertical="center"/>
    </xf>
    <xf numFmtId="0" fontId="18" fillId="0" borderId="0" xfId="0" applyNumberFormat="1" applyFont="1" applyFill="1" applyAlignment="1">
      <alignment horizontal="center" vertical="center"/>
    </xf>
    <xf numFmtId="176" fontId="13" fillId="0" borderId="0" xfId="0" applyNumberFormat="1" applyFont="1" applyFill="1">
      <alignment vertical="center"/>
    </xf>
    <xf numFmtId="0" fontId="18" fillId="0" borderId="0" xfId="0" applyNumberFormat="1" applyFont="1" applyFill="1" applyAlignment="1">
      <alignment horizontal="center" vertical="center"/>
    </xf>
    <xf numFmtId="0" fontId="34" fillId="0" borderId="0" xfId="0" applyNumberFormat="1" applyFont="1" applyFill="1" applyAlignment="1">
      <alignment horizontal="center" vertical="center"/>
    </xf>
    <xf numFmtId="0" fontId="24" fillId="0" borderId="41" xfId="0" applyNumberFormat="1" applyFont="1" applyFill="1" applyBorder="1" applyAlignment="1">
      <alignment horizontal="center" vertical="center" wrapText="1"/>
    </xf>
    <xf numFmtId="0" fontId="25" fillId="0" borderId="0" xfId="0" applyNumberFormat="1" applyFont="1" applyFill="1" applyBorder="1">
      <alignment vertical="center"/>
    </xf>
    <xf numFmtId="0" fontId="25" fillId="0" borderId="6" xfId="0" applyNumberFormat="1" applyFont="1" applyFill="1" applyBorder="1" applyAlignment="1">
      <alignment horizontal="center" vertical="center"/>
    </xf>
    <xf numFmtId="0" fontId="24" fillId="0" borderId="37" xfId="0" applyNumberFormat="1" applyFont="1" applyFill="1" applyBorder="1" applyAlignment="1">
      <alignment horizontal="center" vertical="center" wrapText="1"/>
    </xf>
    <xf numFmtId="0" fontId="24" fillId="0" borderId="38" xfId="0" applyNumberFormat="1" applyFont="1" applyFill="1" applyBorder="1" applyAlignment="1">
      <alignment horizontal="center" vertical="center" wrapText="1"/>
    </xf>
    <xf numFmtId="177" fontId="24" fillId="5" borderId="11" xfId="0" applyNumberFormat="1" applyFont="1" applyFill="1" applyBorder="1" applyAlignment="1">
      <alignment horizontal="center" vertical="center"/>
    </xf>
    <xf numFmtId="177" fontId="24" fillId="5" borderId="12" xfId="0" applyNumberFormat="1" applyFont="1" applyFill="1" applyBorder="1" applyAlignment="1">
      <alignment horizontal="center" vertical="center"/>
    </xf>
    <xf numFmtId="0" fontId="24" fillId="5" borderId="1" xfId="0" applyNumberFormat="1" applyFont="1" applyFill="1" applyBorder="1" applyAlignment="1">
      <alignment horizontal="center" vertical="center" shrinkToFit="1"/>
    </xf>
    <xf numFmtId="0" fontId="24" fillId="0" borderId="31" xfId="0" applyNumberFormat="1" applyFont="1" applyFill="1" applyBorder="1" applyAlignment="1">
      <alignment horizontal="center" vertical="center" shrinkToFit="1"/>
    </xf>
    <xf numFmtId="0" fontId="24" fillId="0" borderId="12" xfId="0" applyNumberFormat="1" applyFont="1" applyFill="1" applyBorder="1" applyAlignment="1">
      <alignment horizontal="center" vertical="center" shrinkToFit="1"/>
    </xf>
    <xf numFmtId="0" fontId="24" fillId="0" borderId="13" xfId="0" applyNumberFormat="1" applyFont="1" applyFill="1" applyBorder="1" applyAlignment="1">
      <alignment horizontal="center" vertical="center" shrinkToFit="1"/>
    </xf>
    <xf numFmtId="0" fontId="24" fillId="0" borderId="11" xfId="0" applyNumberFormat="1" applyFont="1" applyFill="1" applyBorder="1" applyAlignment="1">
      <alignment horizontal="center" vertical="center" shrinkToFit="1"/>
    </xf>
    <xf numFmtId="0" fontId="24" fillId="0" borderId="37" xfId="0" applyNumberFormat="1" applyFont="1" applyFill="1" applyBorder="1" applyAlignment="1">
      <alignment horizontal="center" vertical="center" shrinkToFit="1"/>
    </xf>
    <xf numFmtId="0" fontId="24" fillId="0" borderId="38" xfId="0" applyNumberFormat="1" applyFont="1" applyFill="1" applyBorder="1" applyAlignment="1">
      <alignment horizontal="center" vertical="center" shrinkToFit="1"/>
    </xf>
    <xf numFmtId="0" fontId="24" fillId="0" borderId="41" xfId="0" applyNumberFormat="1" applyFont="1" applyFill="1" applyBorder="1" applyAlignment="1">
      <alignment horizontal="center" vertical="center" shrinkToFit="1"/>
    </xf>
    <xf numFmtId="0" fontId="25" fillId="6" borderId="3" xfId="0" applyNumberFormat="1" applyFont="1" applyFill="1" applyBorder="1" applyAlignment="1">
      <alignment vertical="center" shrinkToFit="1"/>
    </xf>
    <xf numFmtId="0" fontId="24" fillId="6" borderId="11" xfId="0" applyNumberFormat="1" applyFont="1" applyFill="1" applyBorder="1" applyAlignment="1">
      <alignment horizontal="center" vertical="center" wrapText="1"/>
    </xf>
    <xf numFmtId="0" fontId="25" fillId="6" borderId="4" xfId="0" applyNumberFormat="1" applyFont="1" applyFill="1" applyBorder="1" applyAlignment="1">
      <alignment vertical="center" shrinkToFit="1"/>
    </xf>
    <xf numFmtId="0" fontId="24" fillId="6" borderId="12" xfId="0" applyNumberFormat="1" applyFont="1" applyFill="1" applyBorder="1" applyAlignment="1">
      <alignment horizontal="center" vertical="center" wrapText="1"/>
    </xf>
    <xf numFmtId="0" fontId="25" fillId="6" borderId="5" xfId="0" applyNumberFormat="1" applyFont="1" applyFill="1" applyBorder="1" applyAlignment="1">
      <alignment vertical="center" shrinkToFit="1"/>
    </xf>
    <xf numFmtId="0" fontId="24" fillId="6" borderId="13" xfId="0" applyNumberFormat="1" applyFont="1" applyFill="1" applyBorder="1" applyAlignment="1">
      <alignment horizontal="center" vertical="center" wrapText="1"/>
    </xf>
    <xf numFmtId="0" fontId="25" fillId="6" borderId="18" xfId="0" applyNumberFormat="1" applyFont="1" applyFill="1" applyBorder="1" applyAlignment="1">
      <alignment vertical="center" shrinkToFit="1"/>
    </xf>
    <xf numFmtId="0" fontId="24" fillId="6" borderId="1" xfId="0" applyNumberFormat="1" applyFont="1" applyFill="1" applyBorder="1" applyAlignment="1">
      <alignment horizontal="center" vertical="center" wrapText="1"/>
    </xf>
    <xf numFmtId="0" fontId="25" fillId="0" borderId="34" xfId="0" applyNumberFormat="1" applyFont="1" applyFill="1" applyBorder="1" applyAlignment="1">
      <alignment vertical="center" shrinkToFit="1"/>
    </xf>
    <xf numFmtId="177" fontId="25" fillId="5" borderId="9" xfId="0" applyNumberFormat="1" applyFont="1" applyFill="1" applyBorder="1" applyAlignment="1">
      <alignment horizontal="center" vertical="center"/>
    </xf>
    <xf numFmtId="0" fontId="24" fillId="0" borderId="11" xfId="0" applyNumberFormat="1" applyFont="1" applyFill="1" applyBorder="1" applyAlignment="1">
      <alignment horizontal="center" vertical="center" wrapText="1"/>
    </xf>
    <xf numFmtId="0" fontId="24" fillId="0" borderId="12" xfId="0" applyNumberFormat="1" applyFont="1" applyFill="1" applyBorder="1" applyAlignment="1">
      <alignment horizontal="center" vertical="center" wrapText="1"/>
    </xf>
    <xf numFmtId="0" fontId="24" fillId="0" borderId="31" xfId="0" applyNumberFormat="1" applyFont="1" applyFill="1" applyBorder="1" applyAlignment="1">
      <alignment horizontal="center" vertical="center" wrapText="1"/>
    </xf>
    <xf numFmtId="0" fontId="24" fillId="0" borderId="11" xfId="0" applyNumberFormat="1" applyFont="1" applyFill="1" applyBorder="1" applyAlignment="1">
      <alignment horizontal="center" vertical="center" wrapText="1" shrinkToFit="1"/>
    </xf>
    <xf numFmtId="0" fontId="24" fillId="0" borderId="12" xfId="0" applyNumberFormat="1" applyFont="1" applyFill="1" applyBorder="1" applyAlignment="1">
      <alignment horizontal="center" vertical="center" wrapText="1" shrinkToFit="1"/>
    </xf>
    <xf numFmtId="0" fontId="18" fillId="0" borderId="0" xfId="0" applyNumberFormat="1" applyFont="1" applyFill="1" applyAlignment="1">
      <alignment horizontal="center" vertical="center"/>
    </xf>
    <xf numFmtId="0" fontId="25" fillId="7" borderId="3" xfId="0" applyNumberFormat="1" applyFont="1" applyFill="1" applyBorder="1" applyAlignment="1">
      <alignment vertical="center" shrinkToFit="1"/>
    </xf>
    <xf numFmtId="0" fontId="24" fillId="7" borderId="11" xfId="0" applyNumberFormat="1" applyFont="1" applyFill="1" applyBorder="1" applyAlignment="1">
      <alignment horizontal="center" vertical="center" wrapText="1"/>
    </xf>
    <xf numFmtId="0" fontId="25" fillId="7" borderId="4" xfId="0" applyNumberFormat="1" applyFont="1" applyFill="1" applyBorder="1" applyAlignment="1">
      <alignment vertical="center" shrinkToFit="1"/>
    </xf>
    <xf numFmtId="0" fontId="24" fillId="7" borderId="12" xfId="0" applyNumberFormat="1" applyFont="1" applyFill="1" applyBorder="1" applyAlignment="1">
      <alignment horizontal="center" vertical="center" wrapText="1"/>
    </xf>
    <xf numFmtId="0" fontId="25" fillId="7" borderId="5" xfId="0" applyNumberFormat="1" applyFont="1" applyFill="1" applyBorder="1" applyAlignment="1">
      <alignment vertical="center" shrinkToFit="1"/>
    </xf>
    <xf numFmtId="0" fontId="24" fillId="7" borderId="13" xfId="0" applyNumberFormat="1" applyFont="1" applyFill="1" applyBorder="1" applyAlignment="1">
      <alignment horizontal="center" vertical="center" wrapText="1"/>
    </xf>
    <xf numFmtId="0" fontId="25" fillId="0" borderId="36" xfId="0" applyNumberFormat="1" applyFont="1" applyFill="1" applyBorder="1" applyAlignment="1">
      <alignment vertical="center" shrinkToFit="1"/>
    </xf>
    <xf numFmtId="0" fontId="25" fillId="0" borderId="40" xfId="0" applyNumberFormat="1" applyFont="1" applyFill="1" applyBorder="1" applyAlignment="1">
      <alignment vertical="center" shrinkToFit="1"/>
    </xf>
    <xf numFmtId="0" fontId="28" fillId="0" borderId="36" xfId="0" applyNumberFormat="1" applyFont="1" applyFill="1" applyBorder="1" applyAlignment="1">
      <alignment vertical="center" shrinkToFit="1"/>
    </xf>
    <xf numFmtId="0" fontId="27" fillId="0" borderId="37" xfId="0" applyNumberFormat="1" applyFont="1" applyFill="1" applyBorder="1" applyAlignment="1">
      <alignment horizontal="center" vertical="center" wrapText="1"/>
    </xf>
    <xf numFmtId="0" fontId="28" fillId="0" borderId="0" xfId="0" applyNumberFormat="1" applyFont="1" applyFill="1" applyBorder="1" applyAlignment="1">
      <alignment vertical="center" shrinkToFit="1"/>
    </xf>
    <xf numFmtId="0" fontId="27" fillId="0" borderId="38" xfId="0" applyNumberFormat="1" applyFont="1" applyFill="1" applyBorder="1" applyAlignment="1">
      <alignment horizontal="center" vertical="center" wrapText="1"/>
    </xf>
    <xf numFmtId="0" fontId="28" fillId="0" borderId="40" xfId="0" applyNumberFormat="1" applyFont="1" applyFill="1" applyBorder="1" applyAlignment="1">
      <alignment vertical="center" shrinkToFit="1"/>
    </xf>
    <xf numFmtId="0" fontId="27" fillId="0" borderId="41" xfId="0" applyNumberFormat="1" applyFont="1" applyFill="1" applyBorder="1" applyAlignment="1">
      <alignment horizontal="center" vertical="center" wrapText="1"/>
    </xf>
    <xf numFmtId="176" fontId="33" fillId="5" borderId="3" xfId="0" applyNumberFormat="1" applyFont="1" applyFill="1" applyBorder="1" applyAlignment="1">
      <alignment horizontal="center" vertical="center"/>
    </xf>
    <xf numFmtId="176" fontId="33" fillId="5" borderId="4" xfId="0" applyNumberFormat="1" applyFont="1" applyFill="1" applyBorder="1" applyAlignment="1">
      <alignment horizontal="center" vertical="center"/>
    </xf>
    <xf numFmtId="176" fontId="33" fillId="5" borderId="18" xfId="0" applyNumberFormat="1" applyFont="1" applyFill="1" applyBorder="1" applyAlignment="1">
      <alignment horizontal="center" vertical="center"/>
    </xf>
    <xf numFmtId="0" fontId="25" fillId="5" borderId="3" xfId="0" applyNumberFormat="1" applyFont="1" applyFill="1" applyBorder="1" applyAlignment="1">
      <alignment horizontal="center" vertical="center"/>
    </xf>
    <xf numFmtId="0" fontId="25" fillId="5" borderId="4" xfId="0" applyNumberFormat="1" applyFont="1" applyFill="1" applyBorder="1" applyAlignment="1">
      <alignment horizontal="center" vertical="center"/>
    </xf>
    <xf numFmtId="0" fontId="25" fillId="5" borderId="18" xfId="0" applyNumberFormat="1" applyFont="1" applyFill="1" applyBorder="1" applyAlignment="1">
      <alignment horizontal="center" vertical="center"/>
    </xf>
    <xf numFmtId="0" fontId="35" fillId="5" borderId="14" xfId="0" applyNumberFormat="1" applyFont="1" applyFill="1" applyBorder="1" applyAlignment="1">
      <alignment horizontal="center" vertical="center"/>
    </xf>
    <xf numFmtId="0" fontId="35" fillId="5" borderId="15" xfId="0" applyNumberFormat="1" applyFont="1" applyFill="1" applyBorder="1" applyAlignment="1">
      <alignment horizontal="center" vertical="center"/>
    </xf>
    <xf numFmtId="0" fontId="35" fillId="5" borderId="17" xfId="0" applyNumberFormat="1" applyFont="1" applyFill="1" applyBorder="1" applyAlignment="1">
      <alignment horizontal="center" vertical="center"/>
    </xf>
    <xf numFmtId="0" fontId="35" fillId="0" borderId="10" xfId="0" applyNumberFormat="1" applyFont="1" applyFill="1" applyBorder="1" applyAlignment="1">
      <alignment horizontal="center" vertical="center"/>
    </xf>
    <xf numFmtId="176" fontId="33" fillId="0" borderId="3" xfId="0" applyNumberFormat="1" applyFont="1" applyFill="1" applyBorder="1" applyAlignment="1">
      <alignment horizontal="center" vertical="center"/>
    </xf>
    <xf numFmtId="176" fontId="33" fillId="0" borderId="4" xfId="0" applyNumberFormat="1" applyFont="1" applyFill="1" applyBorder="1" applyAlignment="1">
      <alignment horizontal="center" vertical="center"/>
    </xf>
    <xf numFmtId="176" fontId="33" fillId="0" borderId="5" xfId="0" applyNumberFormat="1" applyFont="1" applyFill="1" applyBorder="1" applyAlignment="1">
      <alignment horizontal="center" vertical="center"/>
    </xf>
    <xf numFmtId="0" fontId="35" fillId="6" borderId="14" xfId="0" applyNumberFormat="1" applyFont="1" applyFill="1" applyBorder="1" applyAlignment="1">
      <alignment horizontal="center" vertical="center"/>
    </xf>
    <xf numFmtId="0" fontId="35" fillId="6" borderId="15" xfId="0" applyNumberFormat="1" applyFont="1" applyFill="1" applyBorder="1" applyAlignment="1">
      <alignment horizontal="center" vertical="center"/>
    </xf>
    <xf numFmtId="0" fontId="35" fillId="6" borderId="16" xfId="0" applyNumberFormat="1" applyFont="1" applyFill="1" applyBorder="1" applyAlignment="1">
      <alignment horizontal="center" vertical="center"/>
    </xf>
    <xf numFmtId="176" fontId="33" fillId="6" borderId="3" xfId="0" applyNumberFormat="1" applyFont="1" applyFill="1" applyBorder="1" applyAlignment="1">
      <alignment horizontal="center" vertical="center"/>
    </xf>
    <xf numFmtId="176" fontId="33" fillId="6" borderId="4" xfId="0" applyNumberFormat="1" applyFont="1" applyFill="1" applyBorder="1" applyAlignment="1">
      <alignment horizontal="center" vertical="center"/>
    </xf>
    <xf numFmtId="176" fontId="33" fillId="6" borderId="5" xfId="0" applyNumberFormat="1" applyFont="1" applyFill="1" applyBorder="1" applyAlignment="1">
      <alignment horizontal="center" vertical="center"/>
    </xf>
    <xf numFmtId="177" fontId="25" fillId="5" borderId="7" xfId="0" applyNumberFormat="1" applyFont="1" applyFill="1" applyBorder="1" applyAlignment="1">
      <alignment horizontal="center" vertical="center"/>
    </xf>
    <xf numFmtId="177" fontId="25" fillId="5" borderId="8" xfId="0" applyNumberFormat="1" applyFont="1" applyFill="1" applyBorder="1" applyAlignment="1">
      <alignment horizontal="center" vertical="center"/>
    </xf>
    <xf numFmtId="177" fontId="25" fillId="5" borderId="28" xfId="0" applyNumberFormat="1" applyFont="1" applyFill="1" applyBorder="1" applyAlignment="1">
      <alignment horizontal="center" vertical="center"/>
    </xf>
    <xf numFmtId="177" fontId="25" fillId="5" borderId="29" xfId="0" applyNumberFormat="1" applyFont="1" applyFill="1" applyBorder="1" applyAlignment="1">
      <alignment horizontal="center" vertical="center"/>
    </xf>
    <xf numFmtId="177" fontId="25" fillId="5" borderId="30" xfId="0" applyNumberFormat="1" applyFont="1" applyFill="1" applyBorder="1" applyAlignment="1">
      <alignment horizontal="center" vertical="center"/>
    </xf>
    <xf numFmtId="177" fontId="25" fillId="5" borderId="9" xfId="0" applyNumberFormat="1" applyFont="1" applyFill="1" applyBorder="1" applyAlignment="1">
      <alignment horizontal="center" vertical="center"/>
    </xf>
    <xf numFmtId="0" fontId="35" fillId="0" borderId="14" xfId="0" applyNumberFormat="1" applyFont="1" applyFill="1" applyBorder="1" applyAlignment="1">
      <alignment horizontal="center" vertical="center"/>
    </xf>
    <xf numFmtId="0" fontId="35" fillId="0" borderId="15" xfId="0" applyNumberFormat="1" applyFont="1" applyFill="1" applyBorder="1" applyAlignment="1">
      <alignment horizontal="center" vertical="center"/>
    </xf>
    <xf numFmtId="0" fontId="35" fillId="0" borderId="16" xfId="0" applyNumberFormat="1" applyFont="1" applyFill="1" applyBorder="1" applyAlignment="1">
      <alignment horizontal="center" vertical="center"/>
    </xf>
    <xf numFmtId="0" fontId="25" fillId="0" borderId="6" xfId="0" applyNumberFormat="1" applyFont="1" applyFill="1" applyBorder="1" applyAlignment="1">
      <alignment horizontal="center" vertical="center"/>
    </xf>
    <xf numFmtId="0" fontId="35" fillId="3" borderId="14" xfId="0" applyNumberFormat="1" applyFont="1" applyFill="1" applyBorder="1" applyAlignment="1">
      <alignment horizontal="center" vertical="center"/>
    </xf>
    <xf numFmtId="0" fontId="35" fillId="3" borderId="15" xfId="0" applyNumberFormat="1" applyFont="1" applyFill="1" applyBorder="1" applyAlignment="1">
      <alignment horizontal="center" vertical="center"/>
    </xf>
    <xf numFmtId="0" fontId="35" fillId="3" borderId="16" xfId="0" applyNumberFormat="1" applyFont="1" applyFill="1" applyBorder="1" applyAlignment="1">
      <alignment horizontal="center" vertical="center"/>
    </xf>
    <xf numFmtId="176" fontId="33" fillId="3" borderId="3" xfId="0" applyNumberFormat="1" applyFont="1" applyFill="1" applyBorder="1" applyAlignment="1">
      <alignment horizontal="center" vertical="center"/>
    </xf>
    <xf numFmtId="176" fontId="33" fillId="3" borderId="4" xfId="0" applyNumberFormat="1" applyFont="1" applyFill="1" applyBorder="1" applyAlignment="1">
      <alignment horizontal="center" vertical="center"/>
    </xf>
    <xf numFmtId="176" fontId="33" fillId="3" borderId="5" xfId="0" applyNumberFormat="1" applyFont="1" applyFill="1" applyBorder="1" applyAlignment="1">
      <alignment horizontal="center" vertical="center"/>
    </xf>
    <xf numFmtId="176" fontId="33" fillId="0" borderId="2" xfId="0" applyNumberFormat="1" applyFont="1" applyFill="1" applyBorder="1" applyAlignment="1">
      <alignment horizontal="center" vertical="center"/>
    </xf>
    <xf numFmtId="0" fontId="36" fillId="3" borderId="16" xfId="0" applyNumberFormat="1" applyFont="1" applyFill="1" applyBorder="1" applyAlignment="1">
      <alignment horizontal="center" vertical="center"/>
    </xf>
    <xf numFmtId="0" fontId="36" fillId="3" borderId="10" xfId="0" applyNumberFormat="1" applyFont="1" applyFill="1" applyBorder="1" applyAlignment="1">
      <alignment horizontal="center" vertical="center"/>
    </xf>
    <xf numFmtId="176" fontId="33" fillId="0" borderId="26" xfId="0" applyNumberFormat="1" applyFont="1" applyFill="1" applyBorder="1" applyAlignment="1">
      <alignment horizontal="center" vertical="center"/>
    </xf>
    <xf numFmtId="0" fontId="35" fillId="3" borderId="27" xfId="0" applyNumberFormat="1" applyFont="1" applyFill="1" applyBorder="1" applyAlignment="1">
      <alignment horizontal="center" vertical="center"/>
    </xf>
    <xf numFmtId="176" fontId="33" fillId="3" borderId="26" xfId="0" applyNumberFormat="1" applyFont="1" applyFill="1" applyBorder="1" applyAlignment="1">
      <alignment horizontal="center" vertical="center"/>
    </xf>
    <xf numFmtId="0" fontId="35" fillId="0" borderId="27" xfId="0" applyNumberFormat="1" applyFont="1" applyFill="1" applyBorder="1" applyAlignment="1">
      <alignment horizontal="center" vertical="center"/>
    </xf>
    <xf numFmtId="177" fontId="25" fillId="5" borderId="22" xfId="0" applyNumberFormat="1" applyFont="1" applyFill="1" applyBorder="1" applyAlignment="1">
      <alignment horizontal="center" vertical="center"/>
    </xf>
    <xf numFmtId="0" fontId="35" fillId="0" borderId="24" xfId="0" applyNumberFormat="1" applyFont="1" applyFill="1" applyBorder="1" applyAlignment="1">
      <alignment horizontal="center" vertical="center"/>
    </xf>
    <xf numFmtId="0" fontId="35" fillId="0" borderId="6" xfId="0" applyNumberFormat="1" applyFont="1" applyFill="1" applyBorder="1" applyAlignment="1">
      <alignment horizontal="center" vertical="center"/>
    </xf>
    <xf numFmtId="0" fontId="35" fillId="7" borderId="10" xfId="0" applyNumberFormat="1" applyFont="1" applyFill="1" applyBorder="1" applyAlignment="1">
      <alignment horizontal="center" vertical="center"/>
    </xf>
    <xf numFmtId="176" fontId="33" fillId="7" borderId="3" xfId="0" applyNumberFormat="1" applyFont="1" applyFill="1" applyBorder="1" applyAlignment="1">
      <alignment horizontal="center" vertical="center"/>
    </xf>
    <xf numFmtId="176" fontId="33" fillId="7" borderId="4" xfId="0" applyNumberFormat="1" applyFont="1" applyFill="1" applyBorder="1" applyAlignment="1">
      <alignment horizontal="center" vertical="center"/>
    </xf>
    <xf numFmtId="176" fontId="33" fillId="7" borderId="5" xfId="0" applyNumberFormat="1" applyFont="1" applyFill="1" applyBorder="1" applyAlignment="1">
      <alignment horizontal="center" vertical="center"/>
    </xf>
    <xf numFmtId="0" fontId="36" fillId="0" borderId="10" xfId="0" applyNumberFormat="1" applyFont="1" applyFill="1" applyBorder="1" applyAlignment="1">
      <alignment horizontal="center" vertical="center"/>
    </xf>
    <xf numFmtId="176" fontId="24" fillId="0" borderId="3" xfId="0" applyNumberFormat="1" applyFont="1" applyFill="1" applyBorder="1" applyAlignment="1">
      <alignment horizontal="center" vertical="center"/>
    </xf>
    <xf numFmtId="176" fontId="24" fillId="0" borderId="4" xfId="0" applyNumberFormat="1" applyFont="1" applyFill="1" applyBorder="1" applyAlignment="1">
      <alignment horizontal="center" vertical="center"/>
    </xf>
    <xf numFmtId="176" fontId="24" fillId="0" borderId="5" xfId="0" applyNumberFormat="1" applyFont="1" applyFill="1" applyBorder="1" applyAlignment="1">
      <alignment horizontal="center" vertical="center"/>
    </xf>
    <xf numFmtId="176" fontId="24" fillId="3" borderId="3" xfId="0" applyNumberFormat="1" applyFont="1" applyFill="1" applyBorder="1" applyAlignment="1">
      <alignment horizontal="center" vertical="center"/>
    </xf>
    <xf numFmtId="176" fontId="24" fillId="3" borderId="4" xfId="0" applyNumberFormat="1" applyFont="1" applyFill="1" applyBorder="1" applyAlignment="1">
      <alignment horizontal="center" vertical="center"/>
    </xf>
    <xf numFmtId="176" fontId="24" fillId="3" borderId="5" xfId="0" applyNumberFormat="1" applyFont="1" applyFill="1" applyBorder="1" applyAlignment="1">
      <alignment horizontal="center" vertical="center"/>
    </xf>
    <xf numFmtId="0" fontId="35" fillId="3" borderId="10" xfId="0" applyNumberFormat="1" applyFont="1" applyFill="1" applyBorder="1" applyAlignment="1">
      <alignment horizontal="center" vertical="center"/>
    </xf>
    <xf numFmtId="0" fontId="38" fillId="0" borderId="42" xfId="0" applyNumberFormat="1" applyFont="1" applyFill="1" applyBorder="1" applyAlignment="1">
      <alignment horizontal="center" vertical="center"/>
    </xf>
    <xf numFmtId="0" fontId="38" fillId="0" borderId="43" xfId="0" applyNumberFormat="1" applyFont="1" applyFill="1" applyBorder="1" applyAlignment="1">
      <alignment horizontal="center" vertical="center"/>
    </xf>
    <xf numFmtId="176" fontId="37" fillId="0" borderId="36" xfId="0" applyNumberFormat="1" applyFont="1" applyFill="1" applyBorder="1" applyAlignment="1">
      <alignment horizontal="center" vertical="center"/>
    </xf>
    <xf numFmtId="176" fontId="37" fillId="0" borderId="0" xfId="0" applyNumberFormat="1" applyFont="1" applyFill="1" applyBorder="1" applyAlignment="1">
      <alignment horizontal="center" vertical="center"/>
    </xf>
    <xf numFmtId="0" fontId="38" fillId="0" borderId="44" xfId="0" applyNumberFormat="1" applyFont="1" applyFill="1" applyBorder="1" applyAlignment="1">
      <alignment horizontal="center" vertical="center"/>
    </xf>
    <xf numFmtId="176" fontId="37" fillId="0" borderId="40" xfId="0" applyNumberFormat="1" applyFont="1" applyFill="1" applyBorder="1" applyAlignment="1">
      <alignment horizontal="center" vertical="center"/>
    </xf>
    <xf numFmtId="0" fontId="35" fillId="0" borderId="21" xfId="0" applyNumberFormat="1" applyFont="1" applyFill="1" applyBorder="1" applyAlignment="1">
      <alignment horizontal="center" vertical="center"/>
    </xf>
    <xf numFmtId="176" fontId="33" fillId="0" borderId="18" xfId="0" applyNumberFormat="1" applyFont="1" applyFill="1" applyBorder="1" applyAlignment="1">
      <alignment horizontal="center" vertical="center"/>
    </xf>
    <xf numFmtId="0" fontId="35" fillId="6" borderId="17" xfId="0" applyNumberFormat="1" applyFont="1" applyFill="1" applyBorder="1" applyAlignment="1">
      <alignment horizontal="center" vertical="center"/>
    </xf>
    <xf numFmtId="176" fontId="33" fillId="6" borderId="18" xfId="0" applyNumberFormat="1" applyFont="1" applyFill="1" applyBorder="1" applyAlignment="1">
      <alignment horizontal="center" vertical="center"/>
    </xf>
    <xf numFmtId="0" fontId="36" fillId="0" borderId="21" xfId="0" applyNumberFormat="1" applyFont="1" applyFill="1" applyBorder="1" applyAlignment="1">
      <alignment horizontal="center" vertical="center"/>
    </xf>
    <xf numFmtId="0" fontId="38" fillId="0" borderId="35" xfId="0" applyNumberFormat="1" applyFont="1" applyFill="1" applyBorder="1" applyAlignment="1">
      <alignment horizontal="center" vertical="center"/>
    </xf>
    <xf numFmtId="0" fontId="38" fillId="0" borderId="39" xfId="0" applyNumberFormat="1" applyFont="1" applyFill="1" applyBorder="1" applyAlignment="1">
      <alignment horizontal="center" vertical="center"/>
    </xf>
    <xf numFmtId="176" fontId="33" fillId="0" borderId="36" xfId="0" applyNumberFormat="1" applyFont="1" applyFill="1" applyBorder="1" applyAlignment="1">
      <alignment horizontal="center" vertical="center"/>
    </xf>
    <xf numFmtId="176" fontId="33" fillId="0" borderId="0" xfId="0" applyNumberFormat="1" applyFont="1" applyFill="1" applyBorder="1" applyAlignment="1">
      <alignment horizontal="center" vertical="center"/>
    </xf>
    <xf numFmtId="176" fontId="33" fillId="0" borderId="40" xfId="0" applyNumberFormat="1" applyFont="1" applyFill="1" applyBorder="1" applyAlignment="1">
      <alignment horizontal="center" vertical="center"/>
    </xf>
    <xf numFmtId="0" fontId="35" fillId="0" borderId="17" xfId="0" applyNumberFormat="1" applyFont="1" applyFill="1" applyBorder="1" applyAlignment="1">
      <alignment horizontal="center" vertical="center"/>
    </xf>
    <xf numFmtId="0" fontId="34" fillId="0" borderId="2" xfId="0" applyNumberFormat="1" applyFont="1" applyFill="1" applyBorder="1" applyAlignment="1">
      <alignment horizontal="center" vertical="center"/>
    </xf>
    <xf numFmtId="176" fontId="13" fillId="0" borderId="2" xfId="0" applyNumberFormat="1" applyFont="1" applyFill="1" applyBorder="1" applyAlignment="1">
      <alignment horizontal="center" vertical="center"/>
    </xf>
    <xf numFmtId="176" fontId="13" fillId="0" borderId="3" xfId="0" applyNumberFormat="1" applyFont="1" applyFill="1" applyBorder="1" applyAlignment="1">
      <alignment horizontal="center" vertical="center"/>
    </xf>
    <xf numFmtId="176" fontId="13" fillId="0" borderId="4" xfId="0" applyNumberFormat="1" applyFont="1" applyFill="1" applyBorder="1" applyAlignment="1">
      <alignment horizontal="center" vertical="center"/>
    </xf>
    <xf numFmtId="176" fontId="13" fillId="0" borderId="5" xfId="0" applyNumberFormat="1" applyFont="1" applyFill="1" applyBorder="1" applyAlignment="1">
      <alignment horizontal="center" vertical="center"/>
    </xf>
    <xf numFmtId="0" fontId="13" fillId="0" borderId="0" xfId="0" applyNumberFormat="1" applyFont="1" applyFill="1" applyAlignment="1">
      <alignment horizontal="center" vertical="center"/>
    </xf>
    <xf numFmtId="0" fontId="12" fillId="0" borderId="2" xfId="0" applyNumberFormat="1" applyFont="1" applyFill="1" applyBorder="1" applyAlignment="1">
      <alignment horizontal="center" vertical="center"/>
    </xf>
    <xf numFmtId="176" fontId="18" fillId="0" borderId="3" xfId="0" applyNumberFormat="1" applyFont="1" applyFill="1" applyBorder="1" applyAlignment="1">
      <alignment horizontal="center" vertical="center"/>
    </xf>
    <xf numFmtId="176" fontId="18" fillId="0" borderId="4" xfId="0" applyNumberFormat="1" applyFont="1" applyFill="1" applyBorder="1" applyAlignment="1">
      <alignment horizontal="center" vertical="center"/>
    </xf>
    <xf numFmtId="176" fontId="18" fillId="0" borderId="5" xfId="0" applyNumberFormat="1" applyFont="1" applyFill="1" applyBorder="1" applyAlignment="1">
      <alignment horizontal="center" vertical="center"/>
    </xf>
    <xf numFmtId="0" fontId="22" fillId="0" borderId="2" xfId="0" applyNumberFormat="1" applyFont="1" applyFill="1" applyBorder="1" applyAlignment="1">
      <alignment horizontal="center" vertical="center"/>
    </xf>
    <xf numFmtId="176" fontId="18" fillId="0" borderId="2" xfId="0" applyNumberFormat="1" applyFont="1" applyFill="1" applyBorder="1" applyAlignment="1">
      <alignment horizontal="center" vertical="center"/>
    </xf>
    <xf numFmtId="178" fontId="18" fillId="0" borderId="2" xfId="0" applyNumberFormat="1" applyFont="1" applyFill="1" applyBorder="1" applyAlignment="1">
      <alignment horizontal="center" vertical="center"/>
    </xf>
    <xf numFmtId="178" fontId="25" fillId="0" borderId="2" xfId="0" applyNumberFormat="1" applyFont="1" applyFill="1" applyBorder="1" applyAlignment="1">
      <alignment horizontal="center" vertical="center"/>
    </xf>
    <xf numFmtId="176" fontId="25" fillId="0" borderId="2" xfId="0" applyNumberFormat="1" applyFont="1" applyFill="1" applyBorder="1" applyAlignment="1">
      <alignment horizontal="center" vertical="center"/>
    </xf>
    <xf numFmtId="0" fontId="29" fillId="3" borderId="6" xfId="0" applyNumberFormat="1" applyFont="1" applyFill="1" applyBorder="1" applyAlignment="1">
      <alignment horizontal="center" vertical="center"/>
    </xf>
    <xf numFmtId="0" fontId="29" fillId="0" borderId="6" xfId="0" applyNumberFormat="1" applyFont="1" applyFill="1" applyBorder="1" applyAlignment="1">
      <alignment horizontal="center" vertical="center"/>
    </xf>
    <xf numFmtId="0" fontId="29" fillId="4" borderId="6" xfId="0" applyNumberFormat="1" applyFont="1" applyFill="1" applyBorder="1" applyAlignment="1">
      <alignment horizontal="center" vertical="center"/>
    </xf>
    <xf numFmtId="0" fontId="24" fillId="0" borderId="11" xfId="0" applyNumberFormat="1" applyFont="1" applyFill="1" applyBorder="1" applyAlignment="1">
      <alignment horizontal="center" vertical="center" wrapText="1"/>
    </xf>
    <xf numFmtId="0" fontId="24" fillId="0" borderId="12" xfId="0" applyNumberFormat="1" applyFont="1" applyFill="1" applyBorder="1" applyAlignment="1">
      <alignment horizontal="center" vertical="center" wrapText="1"/>
    </xf>
    <xf numFmtId="176" fontId="24" fillId="4" borderId="3" xfId="0" applyNumberFormat="1" applyFont="1" applyFill="1" applyBorder="1" applyAlignment="1">
      <alignment horizontal="center" vertical="center"/>
    </xf>
    <xf numFmtId="176" fontId="24" fillId="4" borderId="4" xfId="0" applyNumberFormat="1" applyFont="1" applyFill="1" applyBorder="1" applyAlignment="1">
      <alignment horizontal="center" vertical="center"/>
    </xf>
    <xf numFmtId="176" fontId="24" fillId="4" borderId="5" xfId="0" applyNumberFormat="1" applyFont="1" applyFill="1" applyBorder="1" applyAlignment="1">
      <alignment horizontal="center" vertical="center"/>
    </xf>
    <xf numFmtId="0" fontId="29" fillId="4" borderId="10" xfId="0" applyNumberFormat="1" applyFont="1" applyFill="1" applyBorder="1" applyAlignment="1">
      <alignment horizontal="center" vertical="center"/>
    </xf>
    <xf numFmtId="176" fontId="24" fillId="4" borderId="26" xfId="0" applyNumberFormat="1" applyFont="1" applyFill="1" applyBorder="1" applyAlignment="1">
      <alignment horizontal="center" vertical="center"/>
    </xf>
    <xf numFmtId="176" fontId="24" fillId="3" borderId="26" xfId="0" applyNumberFormat="1" applyFont="1" applyFill="1" applyBorder="1" applyAlignment="1">
      <alignment horizontal="center" vertical="center"/>
    </xf>
    <xf numFmtId="0" fontId="32" fillId="3" borderId="14" xfId="0" applyNumberFormat="1" applyFont="1" applyFill="1" applyBorder="1" applyAlignment="1">
      <alignment horizontal="center" vertical="center"/>
    </xf>
    <xf numFmtId="0" fontId="32" fillId="3" borderId="15" xfId="0" applyNumberFormat="1" applyFont="1" applyFill="1" applyBorder="1" applyAlignment="1">
      <alignment horizontal="center" vertical="center"/>
    </xf>
    <xf numFmtId="0" fontId="32" fillId="3" borderId="16" xfId="0" applyNumberFormat="1" applyFont="1" applyFill="1" applyBorder="1" applyAlignment="1">
      <alignment horizontal="center" vertical="center"/>
    </xf>
    <xf numFmtId="0" fontId="32" fillId="4" borderId="14" xfId="0" applyNumberFormat="1" applyFont="1" applyFill="1" applyBorder="1" applyAlignment="1">
      <alignment horizontal="center" vertical="center"/>
    </xf>
    <xf numFmtId="0" fontId="32" fillId="4" borderId="15" xfId="0" applyNumberFormat="1" applyFont="1" applyFill="1" applyBorder="1" applyAlignment="1">
      <alignment horizontal="center" vertical="center"/>
    </xf>
    <xf numFmtId="0" fontId="32" fillId="4" borderId="16" xfId="0" applyNumberFormat="1" applyFont="1" applyFill="1" applyBorder="1" applyAlignment="1">
      <alignment horizontal="center" vertical="center"/>
    </xf>
    <xf numFmtId="0" fontId="29" fillId="3" borderId="10" xfId="0" applyNumberFormat="1" applyFont="1" applyFill="1" applyBorder="1" applyAlignment="1">
      <alignment horizontal="center" vertical="center"/>
    </xf>
    <xf numFmtId="0" fontId="24" fillId="4" borderId="11" xfId="0" applyNumberFormat="1" applyFont="1" applyFill="1" applyBorder="1" applyAlignment="1">
      <alignment horizontal="center" vertical="center" wrapText="1"/>
    </xf>
    <xf numFmtId="0" fontId="24" fillId="4" borderId="12" xfId="0" applyNumberFormat="1" applyFont="1" applyFill="1" applyBorder="1" applyAlignment="1">
      <alignment horizontal="center" vertical="center" wrapText="1"/>
    </xf>
    <xf numFmtId="0" fontId="32" fillId="0" borderId="14" xfId="0" applyNumberFormat="1" applyFont="1" applyFill="1" applyBorder="1" applyAlignment="1">
      <alignment horizontal="center" vertical="center"/>
    </xf>
    <xf numFmtId="0" fontId="32" fillId="0" borderId="15" xfId="0" applyNumberFormat="1" applyFont="1" applyFill="1" applyBorder="1" applyAlignment="1">
      <alignment horizontal="center" vertical="center"/>
    </xf>
    <xf numFmtId="0" fontId="32" fillId="0" borderId="16" xfId="0" applyNumberFormat="1" applyFont="1" applyFill="1" applyBorder="1" applyAlignment="1">
      <alignment horizontal="center" vertical="center"/>
    </xf>
    <xf numFmtId="0" fontId="29" fillId="0" borderId="10" xfId="0" applyNumberFormat="1" applyFont="1" applyFill="1" applyBorder="1" applyAlignment="1">
      <alignment horizontal="center" vertical="center"/>
    </xf>
    <xf numFmtId="0" fontId="29" fillId="3" borderId="16" xfId="0" applyNumberFormat="1" applyFont="1" applyFill="1" applyBorder="1" applyAlignment="1">
      <alignment horizontal="center" vertical="center"/>
    </xf>
    <xf numFmtId="0" fontId="32" fillId="3" borderId="27" xfId="0" applyNumberFormat="1" applyFont="1" applyFill="1" applyBorder="1" applyAlignment="1">
      <alignment horizontal="center" vertical="center"/>
    </xf>
    <xf numFmtId="0" fontId="29" fillId="4" borderId="24" xfId="0" applyNumberFormat="1" applyFont="1" applyFill="1" applyBorder="1" applyAlignment="1">
      <alignment horizontal="center" vertical="center"/>
    </xf>
    <xf numFmtId="0" fontId="29" fillId="0" borderId="16" xfId="0" applyNumberFormat="1" applyFont="1" applyFill="1" applyBorder="1" applyAlignment="1">
      <alignment horizontal="center" vertical="center"/>
    </xf>
    <xf numFmtId="176" fontId="24" fillId="0" borderId="26" xfId="0" applyNumberFormat="1" applyFont="1" applyFill="1" applyBorder="1" applyAlignment="1">
      <alignment horizontal="center" vertical="center"/>
    </xf>
    <xf numFmtId="176" fontId="24" fillId="4" borderId="2" xfId="0" applyNumberFormat="1" applyFont="1" applyFill="1" applyBorder="1" applyAlignment="1">
      <alignment horizontal="center" vertical="center"/>
    </xf>
    <xf numFmtId="176" fontId="24" fillId="0" borderId="2" xfId="0" applyNumberFormat="1" applyFont="1" applyFill="1" applyBorder="1" applyAlignment="1">
      <alignment horizontal="center" vertical="center"/>
    </xf>
    <xf numFmtId="0" fontId="29" fillId="4" borderId="14" xfId="0" applyNumberFormat="1" applyFont="1" applyFill="1" applyBorder="1" applyAlignment="1">
      <alignment horizontal="center" vertical="center"/>
    </xf>
    <xf numFmtId="0" fontId="29" fillId="4" borderId="15" xfId="0" applyNumberFormat="1" applyFont="1" applyFill="1" applyBorder="1" applyAlignment="1">
      <alignment horizontal="center" vertical="center"/>
    </xf>
    <xf numFmtId="0" fontId="29" fillId="4" borderId="16" xfId="0" applyNumberFormat="1" applyFont="1" applyFill="1" applyBorder="1" applyAlignment="1">
      <alignment horizontal="center" vertical="center"/>
    </xf>
    <xf numFmtId="0" fontId="29" fillId="0" borderId="14" xfId="0" applyNumberFormat="1" applyFont="1" applyFill="1" applyBorder="1" applyAlignment="1">
      <alignment horizontal="center" vertical="center"/>
    </xf>
    <xf numFmtId="0" fontId="29" fillId="0" borderId="15" xfId="0" applyNumberFormat="1" applyFont="1" applyFill="1" applyBorder="1" applyAlignment="1">
      <alignment horizontal="center" vertical="center"/>
    </xf>
    <xf numFmtId="0" fontId="29" fillId="3" borderId="14" xfId="0" applyNumberFormat="1" applyFont="1" applyFill="1" applyBorder="1" applyAlignment="1">
      <alignment horizontal="center" vertical="center"/>
    </xf>
    <xf numFmtId="0" fontId="29" fillId="3" borderId="15" xfId="0" applyNumberFormat="1" applyFont="1" applyFill="1" applyBorder="1" applyAlignment="1">
      <alignment horizontal="center" vertical="center"/>
    </xf>
    <xf numFmtId="0" fontId="29" fillId="3" borderId="27" xfId="0" applyNumberFormat="1" applyFont="1" applyFill="1" applyBorder="1" applyAlignment="1">
      <alignment horizontal="center" vertical="center"/>
    </xf>
    <xf numFmtId="0" fontId="29" fillId="4" borderId="27" xfId="0" applyNumberFormat="1" applyFont="1" applyFill="1" applyBorder="1" applyAlignment="1">
      <alignment horizontal="center" vertical="center"/>
    </xf>
    <xf numFmtId="0" fontId="30" fillId="0" borderId="10" xfId="0" applyNumberFormat="1" applyFont="1" applyFill="1" applyBorder="1" applyAlignment="1">
      <alignment horizontal="center" vertical="center"/>
    </xf>
    <xf numFmtId="176" fontId="27" fillId="0" borderId="3" xfId="0" applyNumberFormat="1" applyFont="1" applyFill="1" applyBorder="1" applyAlignment="1">
      <alignment horizontal="center" vertical="center"/>
    </xf>
    <xf numFmtId="176" fontId="27" fillId="0" borderId="4" xfId="0" applyNumberFormat="1" applyFont="1" applyFill="1" applyBorder="1" applyAlignment="1">
      <alignment horizontal="center" vertical="center"/>
    </xf>
    <xf numFmtId="176" fontId="27" fillId="0" borderId="5" xfId="0" applyNumberFormat="1" applyFont="1" applyFill="1" applyBorder="1" applyAlignment="1">
      <alignment horizontal="center" vertical="center"/>
    </xf>
    <xf numFmtId="0" fontId="29" fillId="0" borderId="17" xfId="0" applyNumberFormat="1" applyFont="1" applyFill="1" applyBorder="1" applyAlignment="1">
      <alignment horizontal="center" vertical="center"/>
    </xf>
    <xf numFmtId="176" fontId="24" fillId="0" borderId="18" xfId="0" applyNumberFormat="1" applyFont="1" applyFill="1" applyBorder="1" applyAlignment="1">
      <alignment horizontal="center" vertical="center"/>
    </xf>
    <xf numFmtId="176" fontId="24" fillId="3" borderId="18" xfId="0" applyNumberFormat="1" applyFont="1" applyFill="1" applyBorder="1" applyAlignment="1">
      <alignment horizontal="center" vertical="center"/>
    </xf>
    <xf numFmtId="0" fontId="32" fillId="3" borderId="17" xfId="0" applyNumberFormat="1" applyFont="1" applyFill="1" applyBorder="1" applyAlignment="1">
      <alignment horizontal="center" vertical="center"/>
    </xf>
    <xf numFmtId="0" fontId="29" fillId="0" borderId="21" xfId="0" applyNumberFormat="1" applyFont="1" applyFill="1" applyBorder="1" applyAlignment="1">
      <alignment horizontal="center" vertical="center"/>
    </xf>
    <xf numFmtId="0" fontId="32" fillId="0" borderId="17" xfId="0" applyNumberFormat="1" applyFont="1" applyFill="1" applyBorder="1" applyAlignment="1">
      <alignment horizontal="center" vertical="center"/>
    </xf>
    <xf numFmtId="0" fontId="29" fillId="4" borderId="21" xfId="0" applyNumberFormat="1" applyFont="1" applyFill="1" applyBorder="1" applyAlignment="1">
      <alignment horizontal="center" vertical="center"/>
    </xf>
    <xf numFmtId="176" fontId="24" fillId="4" borderId="18" xfId="0" applyNumberFormat="1" applyFont="1" applyFill="1" applyBorder="1" applyAlignment="1">
      <alignment horizontal="center" vertical="center"/>
    </xf>
    <xf numFmtId="0" fontId="29" fillId="0" borderId="23" xfId="0" applyNumberFormat="1" applyFont="1" applyFill="1" applyBorder="1" applyAlignment="1">
      <alignment horizontal="center" vertical="center"/>
    </xf>
    <xf numFmtId="0" fontId="30" fillId="0" borderId="21" xfId="0" applyNumberFormat="1" applyFont="1" applyFill="1" applyBorder="1" applyAlignment="1">
      <alignment horizontal="center" vertical="center"/>
    </xf>
    <xf numFmtId="0" fontId="30" fillId="0" borderId="14" xfId="0" applyNumberFormat="1" applyFont="1" applyFill="1" applyBorder="1" applyAlignment="1">
      <alignment horizontal="center" vertical="center"/>
    </xf>
    <xf numFmtId="0" fontId="30" fillId="0" borderId="15" xfId="0" applyNumberFormat="1" applyFont="1" applyFill="1" applyBorder="1" applyAlignment="1">
      <alignment horizontal="center" vertical="center"/>
    </xf>
    <xf numFmtId="0" fontId="30" fillId="0" borderId="17" xfId="0" applyNumberFormat="1" applyFont="1" applyFill="1" applyBorder="1" applyAlignment="1">
      <alignment horizontal="center" vertical="center"/>
    </xf>
    <xf numFmtId="176" fontId="27" fillId="0" borderId="18" xfId="0" applyNumberFormat="1" applyFont="1" applyFill="1" applyBorder="1" applyAlignment="1">
      <alignment horizontal="center" vertical="center"/>
    </xf>
    <xf numFmtId="0" fontId="29" fillId="3" borderId="23" xfId="0" applyNumberFormat="1" applyFont="1" applyFill="1" applyBorder="1" applyAlignment="1">
      <alignment horizontal="center" vertical="center"/>
    </xf>
    <xf numFmtId="0" fontId="30" fillId="0" borderId="16" xfId="0" applyNumberFormat="1" applyFont="1" applyFill="1" applyBorder="1" applyAlignment="1">
      <alignment horizontal="center" vertical="center"/>
    </xf>
    <xf numFmtId="0" fontId="18" fillId="0" borderId="0" xfId="0" applyNumberFormat="1" applyFont="1" applyFill="1" applyAlignment="1">
      <alignment horizontal="center" vertical="center"/>
    </xf>
    <xf numFmtId="0" fontId="24" fillId="0" borderId="31" xfId="0" applyNumberFormat="1" applyFont="1" applyFill="1" applyBorder="1" applyAlignment="1">
      <alignment horizontal="center" vertical="center" wrapText="1"/>
    </xf>
    <xf numFmtId="0" fontId="24" fillId="0" borderId="11" xfId="0" applyNumberFormat="1" applyFont="1" applyFill="1" applyBorder="1" applyAlignment="1">
      <alignment horizontal="center" vertical="center" wrapText="1" shrinkToFit="1"/>
    </xf>
    <xf numFmtId="0" fontId="24" fillId="0" borderId="12" xfId="0" applyNumberFormat="1" applyFont="1" applyFill="1" applyBorder="1" applyAlignment="1">
      <alignment horizontal="center" vertical="center" wrapText="1" shrinkToFit="1"/>
    </xf>
    <xf numFmtId="0" fontId="29" fillId="3" borderId="21" xfId="0" applyNumberFormat="1" applyFont="1" applyFill="1" applyBorder="1" applyAlignment="1">
      <alignment horizontal="center" vertical="center"/>
    </xf>
  </cellXfs>
  <cellStyles count="181">
    <cellStyle name="標準" xfId="0" builtinId="0"/>
    <cellStyle name="標準 10" xfId="86" xr:uid="{00000000-0005-0000-0000-000001000000}"/>
    <cellStyle name="標準 11" xfId="85" xr:uid="{00000000-0005-0000-0000-000002000000}"/>
    <cellStyle name="標準 12" xfId="136" xr:uid="{00000000-0005-0000-0000-000003000000}"/>
    <cellStyle name="標準 13" xfId="135" xr:uid="{00000000-0005-0000-0000-000004000000}"/>
    <cellStyle name="標準 2" xfId="1" xr:uid="{00000000-0005-0000-0000-000005000000}"/>
    <cellStyle name="標準 2 2" xfId="8" xr:uid="{00000000-0005-0000-0000-000006000000}"/>
    <cellStyle name="標準 2 2 2" xfId="41" xr:uid="{00000000-0005-0000-0000-000007000000}"/>
    <cellStyle name="標準 2 2 3" xfId="71" xr:uid="{00000000-0005-0000-0000-000008000000}"/>
    <cellStyle name="標準 2 2_月予定（職員）" xfId="19" xr:uid="{00000000-0005-0000-0000-000009000000}"/>
    <cellStyle name="標準 2 3" xfId="7" xr:uid="{00000000-0005-0000-0000-00000A000000}"/>
    <cellStyle name="標準 2 3 2" xfId="40" xr:uid="{00000000-0005-0000-0000-00000B000000}"/>
    <cellStyle name="標準 2 3 3" xfId="70" xr:uid="{00000000-0005-0000-0000-00000C000000}"/>
    <cellStyle name="標準 2 3_月予定（職員）" xfId="20" xr:uid="{00000000-0005-0000-0000-00000D000000}"/>
    <cellStyle name="標準 2 4" xfId="34" xr:uid="{00000000-0005-0000-0000-00000E000000}"/>
    <cellStyle name="標準 2 5" xfId="64" xr:uid="{00000000-0005-0000-0000-00000F000000}"/>
    <cellStyle name="標準 2 6" xfId="83" xr:uid="{00000000-0005-0000-0000-000010000000}"/>
    <cellStyle name="標準 2 7" xfId="87" xr:uid="{00000000-0005-0000-0000-000011000000}"/>
    <cellStyle name="標準 2 8" xfId="89" xr:uid="{00000000-0005-0000-0000-000012000000}"/>
    <cellStyle name="標準 3" xfId="2" xr:uid="{00000000-0005-0000-0000-000013000000}"/>
    <cellStyle name="標準 3 2" xfId="4" xr:uid="{00000000-0005-0000-0000-000014000000}"/>
    <cellStyle name="標準 3 2 10" xfId="91" xr:uid="{00000000-0005-0000-0000-000015000000}"/>
    <cellStyle name="標準 3 2 11" xfId="137" xr:uid="{00000000-0005-0000-0000-000016000000}"/>
    <cellStyle name="標準 3 2 2" xfId="5" xr:uid="{00000000-0005-0000-0000-000017000000}"/>
    <cellStyle name="標準 3 2 2 2" xfId="14" xr:uid="{00000000-0005-0000-0000-000018000000}"/>
    <cellStyle name="標準 3 2 2 2 2" xfId="47" xr:uid="{00000000-0005-0000-0000-000019000000}"/>
    <cellStyle name="標準 3 2 2 2 2 2" xfId="108" xr:uid="{00000000-0005-0000-0000-00001A000000}"/>
    <cellStyle name="標準 3 2 2 2 2 3" xfId="154" xr:uid="{00000000-0005-0000-0000-00001B000000}"/>
    <cellStyle name="標準 3 2 2 2 3" xfId="58" xr:uid="{00000000-0005-0000-0000-00001C000000}"/>
    <cellStyle name="標準 3 2 2 2 3 2" xfId="119" xr:uid="{00000000-0005-0000-0000-00001D000000}"/>
    <cellStyle name="標準 3 2 2 2 3 3" xfId="165" xr:uid="{00000000-0005-0000-0000-00001E000000}"/>
    <cellStyle name="標準 3 2 2 2 4" xfId="77" xr:uid="{00000000-0005-0000-0000-00001F000000}"/>
    <cellStyle name="標準 3 2 2 2 4 2" xfId="130" xr:uid="{00000000-0005-0000-0000-000020000000}"/>
    <cellStyle name="標準 3 2 2 2 4 3" xfId="176" xr:uid="{00000000-0005-0000-0000-000021000000}"/>
    <cellStyle name="標準 3 2 2 2 5" xfId="97" xr:uid="{00000000-0005-0000-0000-000022000000}"/>
    <cellStyle name="標準 3 2 2 2 6" xfId="143" xr:uid="{00000000-0005-0000-0000-000023000000}"/>
    <cellStyle name="標準 3 2 2 2_月予定（職員）" xfId="23" xr:uid="{00000000-0005-0000-0000-000024000000}"/>
    <cellStyle name="標準 3 2 2 3" xfId="38" xr:uid="{00000000-0005-0000-0000-000025000000}"/>
    <cellStyle name="標準 3 2 2 3 2" xfId="103" xr:uid="{00000000-0005-0000-0000-000026000000}"/>
    <cellStyle name="標準 3 2 2 3 3" xfId="149" xr:uid="{00000000-0005-0000-0000-000027000000}"/>
    <cellStyle name="標準 3 2 2 4" xfId="53" xr:uid="{00000000-0005-0000-0000-000028000000}"/>
    <cellStyle name="標準 3 2 2 4 2" xfId="114" xr:uid="{00000000-0005-0000-0000-000029000000}"/>
    <cellStyle name="標準 3 2 2 4 3" xfId="160" xr:uid="{00000000-0005-0000-0000-00002A000000}"/>
    <cellStyle name="標準 3 2 2 5" xfId="68" xr:uid="{00000000-0005-0000-0000-00002B000000}"/>
    <cellStyle name="標準 3 2 2 5 2" xfId="125" xr:uid="{00000000-0005-0000-0000-00002C000000}"/>
    <cellStyle name="標準 3 2 2 5 3" xfId="171" xr:uid="{00000000-0005-0000-0000-00002D000000}"/>
    <cellStyle name="標準 3 2 2 6" xfId="92" xr:uid="{00000000-0005-0000-0000-00002E000000}"/>
    <cellStyle name="標準 3 2 2 7" xfId="138" xr:uid="{00000000-0005-0000-0000-00002F000000}"/>
    <cellStyle name="標準 3 2 2_月予定（職員）" xfId="22" xr:uid="{00000000-0005-0000-0000-000030000000}"/>
    <cellStyle name="標準 3 2 3" xfId="10" xr:uid="{00000000-0005-0000-0000-000031000000}"/>
    <cellStyle name="標準 3 2 3 2" xfId="15" xr:uid="{00000000-0005-0000-0000-000032000000}"/>
    <cellStyle name="標準 3 2 3 2 2" xfId="48" xr:uid="{00000000-0005-0000-0000-000033000000}"/>
    <cellStyle name="標準 3 2 3 2 2 2" xfId="109" xr:uid="{00000000-0005-0000-0000-000034000000}"/>
    <cellStyle name="標準 3 2 3 2 2 3" xfId="155" xr:uid="{00000000-0005-0000-0000-000035000000}"/>
    <cellStyle name="標準 3 2 3 2 3" xfId="59" xr:uid="{00000000-0005-0000-0000-000036000000}"/>
    <cellStyle name="標準 3 2 3 2 3 2" xfId="120" xr:uid="{00000000-0005-0000-0000-000037000000}"/>
    <cellStyle name="標準 3 2 3 2 3 3" xfId="166" xr:uid="{00000000-0005-0000-0000-000038000000}"/>
    <cellStyle name="標準 3 2 3 2 4" xfId="78" xr:uid="{00000000-0005-0000-0000-000039000000}"/>
    <cellStyle name="標準 3 2 3 2 4 2" xfId="131" xr:uid="{00000000-0005-0000-0000-00003A000000}"/>
    <cellStyle name="標準 3 2 3 2 4 3" xfId="177" xr:uid="{00000000-0005-0000-0000-00003B000000}"/>
    <cellStyle name="標準 3 2 3 2 5" xfId="98" xr:uid="{00000000-0005-0000-0000-00003C000000}"/>
    <cellStyle name="標準 3 2 3 2 6" xfId="144" xr:uid="{00000000-0005-0000-0000-00003D000000}"/>
    <cellStyle name="標準 3 2 3 2_月予定（職員）" xfId="25" xr:uid="{00000000-0005-0000-0000-00003E000000}"/>
    <cellStyle name="標準 3 2 3 3" xfId="43" xr:uid="{00000000-0005-0000-0000-00003F000000}"/>
    <cellStyle name="標準 3 2 3 3 2" xfId="104" xr:uid="{00000000-0005-0000-0000-000040000000}"/>
    <cellStyle name="標準 3 2 3 3 3" xfId="150" xr:uid="{00000000-0005-0000-0000-000041000000}"/>
    <cellStyle name="標準 3 2 3 4" xfId="54" xr:uid="{00000000-0005-0000-0000-000042000000}"/>
    <cellStyle name="標準 3 2 3 4 2" xfId="115" xr:uid="{00000000-0005-0000-0000-000043000000}"/>
    <cellStyle name="標準 3 2 3 4 3" xfId="161" xr:uid="{00000000-0005-0000-0000-000044000000}"/>
    <cellStyle name="標準 3 2 3 5" xfId="73" xr:uid="{00000000-0005-0000-0000-000045000000}"/>
    <cellStyle name="標準 3 2 3 5 2" xfId="126" xr:uid="{00000000-0005-0000-0000-000046000000}"/>
    <cellStyle name="標準 3 2 3 5 3" xfId="172" xr:uid="{00000000-0005-0000-0000-000047000000}"/>
    <cellStyle name="標準 3 2 3 6" xfId="93" xr:uid="{00000000-0005-0000-0000-000048000000}"/>
    <cellStyle name="標準 3 2 3 7" xfId="139" xr:uid="{00000000-0005-0000-0000-000049000000}"/>
    <cellStyle name="標準 3 2 3_月予定（職員）" xfId="24" xr:uid="{00000000-0005-0000-0000-00004A000000}"/>
    <cellStyle name="標準 3 2 4" xfId="11" xr:uid="{00000000-0005-0000-0000-00004B000000}"/>
    <cellStyle name="標準 3 2 4 2" xfId="16" xr:uid="{00000000-0005-0000-0000-00004C000000}"/>
    <cellStyle name="標準 3 2 4 2 2" xfId="49" xr:uid="{00000000-0005-0000-0000-00004D000000}"/>
    <cellStyle name="標準 3 2 4 2 2 2" xfId="110" xr:uid="{00000000-0005-0000-0000-00004E000000}"/>
    <cellStyle name="標準 3 2 4 2 2 3" xfId="156" xr:uid="{00000000-0005-0000-0000-00004F000000}"/>
    <cellStyle name="標準 3 2 4 2 3" xfId="60" xr:uid="{00000000-0005-0000-0000-000050000000}"/>
    <cellStyle name="標準 3 2 4 2 3 2" xfId="121" xr:uid="{00000000-0005-0000-0000-000051000000}"/>
    <cellStyle name="標準 3 2 4 2 3 3" xfId="167" xr:uid="{00000000-0005-0000-0000-000052000000}"/>
    <cellStyle name="標準 3 2 4 2 4" xfId="79" xr:uid="{00000000-0005-0000-0000-000053000000}"/>
    <cellStyle name="標準 3 2 4 2 4 2" xfId="132" xr:uid="{00000000-0005-0000-0000-000054000000}"/>
    <cellStyle name="標準 3 2 4 2 4 3" xfId="178" xr:uid="{00000000-0005-0000-0000-000055000000}"/>
    <cellStyle name="標準 3 2 4 2 5" xfId="99" xr:uid="{00000000-0005-0000-0000-000056000000}"/>
    <cellStyle name="標準 3 2 4 2 6" xfId="145" xr:uid="{00000000-0005-0000-0000-000057000000}"/>
    <cellStyle name="標準 3 2 4 2_月予定（職員）" xfId="27" xr:uid="{00000000-0005-0000-0000-000058000000}"/>
    <cellStyle name="標準 3 2 4 3" xfId="44" xr:uid="{00000000-0005-0000-0000-000059000000}"/>
    <cellStyle name="標準 3 2 4 3 2" xfId="105" xr:uid="{00000000-0005-0000-0000-00005A000000}"/>
    <cellStyle name="標準 3 2 4 3 3" xfId="151" xr:uid="{00000000-0005-0000-0000-00005B000000}"/>
    <cellStyle name="標準 3 2 4 4" xfId="55" xr:uid="{00000000-0005-0000-0000-00005C000000}"/>
    <cellStyle name="標準 3 2 4 4 2" xfId="116" xr:uid="{00000000-0005-0000-0000-00005D000000}"/>
    <cellStyle name="標準 3 2 4 4 3" xfId="162" xr:uid="{00000000-0005-0000-0000-00005E000000}"/>
    <cellStyle name="標準 3 2 4 5" xfId="74" xr:uid="{00000000-0005-0000-0000-00005F000000}"/>
    <cellStyle name="標準 3 2 4 5 2" xfId="127" xr:uid="{00000000-0005-0000-0000-000060000000}"/>
    <cellStyle name="標準 3 2 4 5 3" xfId="173" xr:uid="{00000000-0005-0000-0000-000061000000}"/>
    <cellStyle name="標準 3 2 4 6" xfId="94" xr:uid="{00000000-0005-0000-0000-000062000000}"/>
    <cellStyle name="標準 3 2 4 7" xfId="140" xr:uid="{00000000-0005-0000-0000-000063000000}"/>
    <cellStyle name="標準 3 2 4_月予定（職員）" xfId="26" xr:uid="{00000000-0005-0000-0000-000064000000}"/>
    <cellStyle name="標準 3 2 5" xfId="18" xr:uid="{00000000-0005-0000-0000-000065000000}"/>
    <cellStyle name="標準 3 2 5 2" xfId="51" xr:uid="{00000000-0005-0000-0000-000066000000}"/>
    <cellStyle name="標準 3 2 5 2 2" xfId="112" xr:uid="{00000000-0005-0000-0000-000067000000}"/>
    <cellStyle name="標準 3 2 5 2 3" xfId="158" xr:uid="{00000000-0005-0000-0000-000068000000}"/>
    <cellStyle name="標準 3 2 5 3" xfId="62" xr:uid="{00000000-0005-0000-0000-000069000000}"/>
    <cellStyle name="標準 3 2 5 3 2" xfId="123" xr:uid="{00000000-0005-0000-0000-00006A000000}"/>
    <cellStyle name="標準 3 2 5 3 3" xfId="169" xr:uid="{00000000-0005-0000-0000-00006B000000}"/>
    <cellStyle name="標準 3 2 5 4" xfId="81" xr:uid="{00000000-0005-0000-0000-00006C000000}"/>
    <cellStyle name="標準 3 2 5 4 2" xfId="134" xr:uid="{00000000-0005-0000-0000-00006D000000}"/>
    <cellStyle name="標準 3 2 5 4 3" xfId="180" xr:uid="{00000000-0005-0000-0000-00006E000000}"/>
    <cellStyle name="標準 3 2 5 5" xfId="101" xr:uid="{00000000-0005-0000-0000-00006F000000}"/>
    <cellStyle name="標準 3 2 5 6" xfId="147" xr:uid="{00000000-0005-0000-0000-000070000000}"/>
    <cellStyle name="標準 3 2 5_月予定（職員）" xfId="28" xr:uid="{00000000-0005-0000-0000-000071000000}"/>
    <cellStyle name="標準 3 2 6" xfId="13" xr:uid="{00000000-0005-0000-0000-000072000000}"/>
    <cellStyle name="標準 3 2 6 2" xfId="46" xr:uid="{00000000-0005-0000-0000-000073000000}"/>
    <cellStyle name="標準 3 2 6 2 2" xfId="107" xr:uid="{00000000-0005-0000-0000-000074000000}"/>
    <cellStyle name="標準 3 2 6 2 3" xfId="153" xr:uid="{00000000-0005-0000-0000-000075000000}"/>
    <cellStyle name="標準 3 2 6 3" xfId="57" xr:uid="{00000000-0005-0000-0000-000076000000}"/>
    <cellStyle name="標準 3 2 6 3 2" xfId="118" xr:uid="{00000000-0005-0000-0000-000077000000}"/>
    <cellStyle name="標準 3 2 6 3 3" xfId="164" xr:uid="{00000000-0005-0000-0000-000078000000}"/>
    <cellStyle name="標準 3 2 6 4" xfId="76" xr:uid="{00000000-0005-0000-0000-000079000000}"/>
    <cellStyle name="標準 3 2 6 4 2" xfId="129" xr:uid="{00000000-0005-0000-0000-00007A000000}"/>
    <cellStyle name="標準 3 2 6 4 3" xfId="175" xr:uid="{00000000-0005-0000-0000-00007B000000}"/>
    <cellStyle name="標準 3 2 6 5" xfId="96" xr:uid="{00000000-0005-0000-0000-00007C000000}"/>
    <cellStyle name="標準 3 2 6 6" xfId="142" xr:uid="{00000000-0005-0000-0000-00007D000000}"/>
    <cellStyle name="標準 3 2 6_月予定（職員）" xfId="29" xr:uid="{00000000-0005-0000-0000-00007E000000}"/>
    <cellStyle name="標準 3 2 7" xfId="37" xr:uid="{00000000-0005-0000-0000-00007F000000}"/>
    <cellStyle name="標準 3 2 7 2" xfId="102" xr:uid="{00000000-0005-0000-0000-000080000000}"/>
    <cellStyle name="標準 3 2 7 3" xfId="148" xr:uid="{00000000-0005-0000-0000-000081000000}"/>
    <cellStyle name="標準 3 2 8" xfId="52" xr:uid="{00000000-0005-0000-0000-000082000000}"/>
    <cellStyle name="標準 3 2 8 2" xfId="113" xr:uid="{00000000-0005-0000-0000-000083000000}"/>
    <cellStyle name="標準 3 2 8 3" xfId="159" xr:uid="{00000000-0005-0000-0000-000084000000}"/>
    <cellStyle name="標準 3 2 9" xfId="67" xr:uid="{00000000-0005-0000-0000-000085000000}"/>
    <cellStyle name="標準 3 2 9 2" xfId="124" xr:uid="{00000000-0005-0000-0000-000086000000}"/>
    <cellStyle name="標準 3 2 9 3" xfId="170" xr:uid="{00000000-0005-0000-0000-000087000000}"/>
    <cellStyle name="標準 3 2_月予定（職員）" xfId="21" xr:uid="{00000000-0005-0000-0000-000088000000}"/>
    <cellStyle name="標準 3 3" xfId="9" xr:uid="{00000000-0005-0000-0000-000089000000}"/>
    <cellStyle name="標準 3 3 2" xfId="42" xr:uid="{00000000-0005-0000-0000-00008A000000}"/>
    <cellStyle name="標準 3 3 3" xfId="72" xr:uid="{00000000-0005-0000-0000-00008B000000}"/>
    <cellStyle name="標準 3 4" xfId="35" xr:uid="{00000000-0005-0000-0000-00008C000000}"/>
    <cellStyle name="標準 3 5" xfId="65" xr:uid="{00000000-0005-0000-0000-00008D000000}"/>
    <cellStyle name="標準 3 6" xfId="84" xr:uid="{00000000-0005-0000-0000-00008E000000}"/>
    <cellStyle name="標準 3 7" xfId="88" xr:uid="{00000000-0005-0000-0000-00008F000000}"/>
    <cellStyle name="標準 3 8" xfId="90" xr:uid="{00000000-0005-0000-0000-000090000000}"/>
    <cellStyle name="標準 4" xfId="3" xr:uid="{00000000-0005-0000-0000-000091000000}"/>
    <cellStyle name="標準 4 2" xfId="36" xr:uid="{00000000-0005-0000-0000-000092000000}"/>
    <cellStyle name="標準 4 3" xfId="66" xr:uid="{00000000-0005-0000-0000-000093000000}"/>
    <cellStyle name="標準 5" xfId="6" xr:uid="{00000000-0005-0000-0000-000094000000}"/>
    <cellStyle name="標準 5 2" xfId="39" xr:uid="{00000000-0005-0000-0000-000095000000}"/>
    <cellStyle name="標準 5 3" xfId="69" xr:uid="{00000000-0005-0000-0000-000096000000}"/>
    <cellStyle name="標準 5_月予定（職員）" xfId="30" xr:uid="{00000000-0005-0000-0000-000097000000}"/>
    <cellStyle name="標準 6" xfId="12" xr:uid="{00000000-0005-0000-0000-000098000000}"/>
    <cellStyle name="標準 6 2" xfId="17" xr:uid="{00000000-0005-0000-0000-000099000000}"/>
    <cellStyle name="標準 6 2 2" xfId="50" xr:uid="{00000000-0005-0000-0000-00009A000000}"/>
    <cellStyle name="標準 6 2 2 2" xfId="111" xr:uid="{00000000-0005-0000-0000-00009B000000}"/>
    <cellStyle name="標準 6 2 2 3" xfId="157" xr:uid="{00000000-0005-0000-0000-00009C000000}"/>
    <cellStyle name="標準 6 2 3" xfId="61" xr:uid="{00000000-0005-0000-0000-00009D000000}"/>
    <cellStyle name="標準 6 2 3 2" xfId="122" xr:uid="{00000000-0005-0000-0000-00009E000000}"/>
    <cellStyle name="標準 6 2 3 3" xfId="168" xr:uid="{00000000-0005-0000-0000-00009F000000}"/>
    <cellStyle name="標準 6 2 4" xfId="80" xr:uid="{00000000-0005-0000-0000-0000A0000000}"/>
    <cellStyle name="標準 6 2 4 2" xfId="133" xr:uid="{00000000-0005-0000-0000-0000A1000000}"/>
    <cellStyle name="標準 6 2 4 3" xfId="179" xr:uid="{00000000-0005-0000-0000-0000A2000000}"/>
    <cellStyle name="標準 6 2 5" xfId="100" xr:uid="{00000000-0005-0000-0000-0000A3000000}"/>
    <cellStyle name="標準 6 2 6" xfId="146" xr:uid="{00000000-0005-0000-0000-0000A4000000}"/>
    <cellStyle name="標準 6 2_月予定（職員）" xfId="32" xr:uid="{00000000-0005-0000-0000-0000A5000000}"/>
    <cellStyle name="標準 6 3" xfId="45" xr:uid="{00000000-0005-0000-0000-0000A6000000}"/>
    <cellStyle name="標準 6 3 2" xfId="106" xr:uid="{00000000-0005-0000-0000-0000A7000000}"/>
    <cellStyle name="標準 6 3 3" xfId="152" xr:uid="{00000000-0005-0000-0000-0000A8000000}"/>
    <cellStyle name="標準 6 4" xfId="56" xr:uid="{00000000-0005-0000-0000-0000A9000000}"/>
    <cellStyle name="標準 6 4 2" xfId="117" xr:uid="{00000000-0005-0000-0000-0000AA000000}"/>
    <cellStyle name="標準 6 4 3" xfId="163" xr:uid="{00000000-0005-0000-0000-0000AB000000}"/>
    <cellStyle name="標準 6 5" xfId="75" xr:uid="{00000000-0005-0000-0000-0000AC000000}"/>
    <cellStyle name="標準 6 5 2" xfId="128" xr:uid="{00000000-0005-0000-0000-0000AD000000}"/>
    <cellStyle name="標準 6 5 3" xfId="174" xr:uid="{00000000-0005-0000-0000-0000AE000000}"/>
    <cellStyle name="標準 6 6" xfId="95" xr:uid="{00000000-0005-0000-0000-0000AF000000}"/>
    <cellStyle name="標準 6 7" xfId="141" xr:uid="{00000000-0005-0000-0000-0000B0000000}"/>
    <cellStyle name="標準 6_月予定（職員）" xfId="31" xr:uid="{00000000-0005-0000-0000-0000B1000000}"/>
    <cellStyle name="標準 7" xfId="33" xr:uid="{00000000-0005-0000-0000-0000B2000000}"/>
    <cellStyle name="標準 8" xfId="63" xr:uid="{00000000-0005-0000-0000-0000B3000000}"/>
    <cellStyle name="標準 9" xfId="82" xr:uid="{00000000-0005-0000-0000-0000B4000000}"/>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FFCC"/>
      <color rgb="FFFFFF66"/>
      <color rgb="FFFF9999"/>
      <color rgb="FFF2DCDB"/>
      <color rgb="FFFFCCFF"/>
      <color rgb="FF99FFCC"/>
      <color rgb="FFFF99FF"/>
      <color rgb="FF00FF00"/>
      <color rgb="FF66CC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B07C6-B951-4BA1-B71A-C202B4554FF6}">
  <sheetPr>
    <tabColor theme="9" tint="0.59999389629810485"/>
    <pageSetUpPr fitToPage="1"/>
  </sheetPr>
  <dimension ref="A1:BC1056"/>
  <sheetViews>
    <sheetView showGridLines="0" tabSelected="1" view="pageBreakPreview" zoomScaleNormal="148" zoomScaleSheetLayoutView="100" workbookViewId="0">
      <pane ySplit="6" topLeftCell="A76" activePane="bottomLeft" state="frozen"/>
      <selection activeCell="BM33" sqref="BM33"/>
      <selection pane="bottomLeft" activeCell="AA19" sqref="AA19"/>
    </sheetView>
  </sheetViews>
  <sheetFormatPr defaultColWidth="4.88671875" defaultRowHeight="13.2" x14ac:dyDescent="0.2"/>
  <cols>
    <col min="1" max="1" width="3.77734375" style="105" customWidth="1"/>
    <col min="2" max="2" width="3.77734375" style="103" customWidth="1"/>
    <col min="3" max="3" width="37.77734375" style="100" customWidth="1"/>
    <col min="4" max="4" width="3.77734375" style="97" customWidth="1"/>
    <col min="5" max="5" width="3.77734375" style="105" customWidth="1"/>
    <col min="6" max="6" width="3.77734375" style="103" customWidth="1"/>
    <col min="7" max="7" width="37.77734375" style="100" customWidth="1"/>
    <col min="8" max="8" width="3.77734375" style="97" customWidth="1"/>
    <col min="9" max="9" width="3.77734375" style="105" customWidth="1"/>
    <col min="10" max="10" width="3.77734375" style="103" customWidth="1"/>
    <col min="11" max="11" width="37.77734375" style="100" customWidth="1"/>
    <col min="12" max="12" width="3.77734375" style="97" customWidth="1"/>
    <col min="13" max="13" width="3.77734375" style="105" customWidth="1"/>
    <col min="14" max="14" width="3.77734375" style="103" customWidth="1"/>
    <col min="15" max="15" width="37.77734375" style="100" customWidth="1"/>
    <col min="16" max="16" width="3.77734375" style="62" customWidth="1"/>
    <col min="17" max="17" width="3.77734375" style="105" customWidth="1"/>
    <col min="18" max="18" width="3.77734375" style="103" customWidth="1"/>
    <col min="19" max="19" width="37.77734375" style="100" customWidth="1"/>
    <col min="20" max="20" width="3.77734375" style="97" customWidth="1"/>
    <col min="21" max="21" width="3.77734375" style="105" customWidth="1"/>
    <col min="22" max="22" width="3.77734375" style="103" customWidth="1"/>
    <col min="23" max="23" width="37.77734375" style="100" customWidth="1"/>
    <col min="24" max="24" width="3.77734375" style="97" customWidth="1"/>
    <col min="25" max="25" width="3.77734375" style="18" customWidth="1"/>
    <col min="26" max="26" width="3.77734375" style="103" customWidth="1"/>
    <col min="27" max="27" width="37.77734375" style="100" customWidth="1"/>
    <col min="28" max="28" width="3.77734375" style="97" customWidth="1"/>
    <col min="29" max="29" width="3.77734375" style="105" customWidth="1"/>
    <col min="30" max="30" width="3.77734375" style="103" customWidth="1"/>
    <col min="31" max="31" width="37.77734375" style="100" customWidth="1"/>
    <col min="32" max="32" width="3.77734375" style="97" customWidth="1"/>
    <col min="33" max="33" width="3.77734375" style="105" customWidth="1"/>
    <col min="34" max="34" width="3.77734375" style="103" customWidth="1"/>
    <col min="35" max="35" width="37.77734375" style="100" customWidth="1"/>
    <col min="36" max="36" width="3.77734375" style="97" customWidth="1"/>
    <col min="37" max="37" width="3.77734375" style="18" customWidth="1"/>
    <col min="38" max="38" width="3.77734375" style="61" customWidth="1"/>
    <col min="39" max="39" width="37.77734375" style="100" customWidth="1"/>
    <col min="40" max="40" width="3.77734375" style="97" customWidth="1"/>
    <col min="41" max="41" width="3.77734375" style="105" customWidth="1"/>
    <col min="42" max="42" width="3.77734375" style="103" customWidth="1"/>
    <col min="43" max="43" width="37.77734375" style="100" customWidth="1"/>
    <col min="44" max="44" width="3.77734375" style="97" customWidth="1"/>
    <col min="45" max="45" width="3.77734375" style="105" customWidth="1"/>
    <col min="46" max="46" width="3.77734375" style="103" customWidth="1"/>
    <col min="47" max="47" width="37.77734375" style="100" customWidth="1"/>
    <col min="48" max="48" width="3.77734375" style="102" customWidth="1"/>
    <col min="49" max="49" width="5" style="18" bestFit="1" customWidth="1"/>
    <col min="50" max="50" width="4.88671875" style="18"/>
    <col min="51" max="53" width="4.88671875" style="8"/>
    <col min="54" max="54" width="15.21875" style="13" bestFit="1" customWidth="1"/>
    <col min="55" max="16384" width="4.88671875" style="8"/>
  </cols>
  <sheetData>
    <row r="1" spans="1:55" hidden="1" x14ac:dyDescent="0.2">
      <c r="A1" s="105">
        <f>A3-3</f>
        <v>1</v>
      </c>
      <c r="C1" s="12">
        <v>2025</v>
      </c>
      <c r="D1" s="136"/>
      <c r="E1" s="105">
        <f>E3-3</f>
        <v>2</v>
      </c>
      <c r="G1" s="12">
        <f>C1</f>
        <v>2025</v>
      </c>
      <c r="H1" s="136"/>
      <c r="I1" s="105">
        <f>I3-3</f>
        <v>3</v>
      </c>
      <c r="K1" s="12">
        <f>G1</f>
        <v>2025</v>
      </c>
      <c r="L1" s="136"/>
      <c r="M1" s="105">
        <f>M3-3</f>
        <v>4</v>
      </c>
      <c r="O1" s="12">
        <f>K1</f>
        <v>2025</v>
      </c>
      <c r="Q1" s="105">
        <f>Q3-3</f>
        <v>5</v>
      </c>
      <c r="S1" s="12">
        <f>O1</f>
        <v>2025</v>
      </c>
      <c r="T1" s="136"/>
      <c r="U1" s="105">
        <f>U3-3</f>
        <v>6</v>
      </c>
      <c r="W1" s="12">
        <f>S1</f>
        <v>2025</v>
      </c>
      <c r="X1" s="136"/>
      <c r="Y1" s="18">
        <f>Y3-3</f>
        <v>7</v>
      </c>
      <c r="AA1" s="12">
        <f>W1</f>
        <v>2025</v>
      </c>
      <c r="AB1" s="136"/>
      <c r="AC1" s="105">
        <f>AC3-3</f>
        <v>8</v>
      </c>
      <c r="AE1" s="12">
        <f>AA1</f>
        <v>2025</v>
      </c>
      <c r="AF1" s="136"/>
      <c r="AG1" s="105">
        <f>AG3-3</f>
        <v>9</v>
      </c>
      <c r="AI1" s="12">
        <f>AE1</f>
        <v>2025</v>
      </c>
      <c r="AJ1" s="136"/>
      <c r="AK1" s="18">
        <f>$AG1+1</f>
        <v>10</v>
      </c>
      <c r="AM1" s="12">
        <f>C1+1</f>
        <v>2026</v>
      </c>
      <c r="AN1" s="136"/>
      <c r="AO1" s="105">
        <f>$AK1+1</f>
        <v>11</v>
      </c>
      <c r="AQ1" s="12">
        <f>AM1</f>
        <v>2026</v>
      </c>
      <c r="AR1" s="136"/>
      <c r="AS1" s="105">
        <f>$AK1+1</f>
        <v>11</v>
      </c>
      <c r="AU1" s="12">
        <f>AQ1</f>
        <v>2026</v>
      </c>
      <c r="AV1" s="136"/>
    </row>
    <row r="2" spans="1:55" hidden="1" x14ac:dyDescent="0.2">
      <c r="C2" s="12"/>
      <c r="D2" s="136"/>
      <c r="G2" s="12"/>
      <c r="H2" s="136"/>
      <c r="K2" s="12"/>
      <c r="L2" s="136"/>
      <c r="O2" s="12"/>
      <c r="S2" s="12"/>
      <c r="T2" s="136"/>
      <c r="W2" s="12"/>
      <c r="X2" s="136"/>
      <c r="AA2" s="12"/>
      <c r="AB2" s="136"/>
      <c r="AE2" s="12"/>
      <c r="AF2" s="136"/>
      <c r="AI2" s="12"/>
      <c r="AJ2" s="136"/>
      <c r="AM2" s="12"/>
      <c r="AN2" s="136"/>
      <c r="AQ2" s="12"/>
      <c r="AR2" s="136"/>
      <c r="AU2" s="12"/>
      <c r="AV2" s="136"/>
    </row>
    <row r="3" spans="1:55" s="23" customFormat="1" ht="16.5" customHeight="1" x14ac:dyDescent="0.2">
      <c r="A3" s="172">
        <v>4</v>
      </c>
      <c r="B3" s="173"/>
      <c r="C3" s="173"/>
      <c r="D3" s="174"/>
      <c r="E3" s="172">
        <v>5</v>
      </c>
      <c r="F3" s="173"/>
      <c r="G3" s="173"/>
      <c r="H3" s="174"/>
      <c r="I3" s="172">
        <v>6</v>
      </c>
      <c r="J3" s="173"/>
      <c r="K3" s="173"/>
      <c r="L3" s="174"/>
      <c r="M3" s="172">
        <v>7</v>
      </c>
      <c r="N3" s="173"/>
      <c r="O3" s="173"/>
      <c r="P3" s="174"/>
      <c r="Q3" s="170">
        <v>8</v>
      </c>
      <c r="R3" s="171"/>
      <c r="S3" s="171"/>
      <c r="T3" s="175"/>
      <c r="U3" s="193">
        <v>9</v>
      </c>
      <c r="V3" s="171"/>
      <c r="W3" s="171"/>
      <c r="X3" s="175"/>
      <c r="Y3" s="170">
        <v>10</v>
      </c>
      <c r="Z3" s="171"/>
      <c r="AA3" s="171"/>
      <c r="AB3" s="175"/>
      <c r="AC3" s="170">
        <v>11</v>
      </c>
      <c r="AD3" s="171"/>
      <c r="AE3" s="171"/>
      <c r="AF3" s="175"/>
      <c r="AG3" s="170">
        <v>12</v>
      </c>
      <c r="AH3" s="171"/>
      <c r="AI3" s="171"/>
      <c r="AJ3" s="175"/>
      <c r="AK3" s="170">
        <v>1</v>
      </c>
      <c r="AL3" s="171"/>
      <c r="AM3" s="171"/>
      <c r="AN3" s="175"/>
      <c r="AO3" s="170">
        <v>2</v>
      </c>
      <c r="AP3" s="171"/>
      <c r="AQ3" s="171"/>
      <c r="AR3" s="130"/>
      <c r="AS3" s="170">
        <v>3</v>
      </c>
      <c r="AT3" s="171"/>
      <c r="AU3" s="171"/>
      <c r="AV3" s="130"/>
      <c r="AW3" s="98"/>
      <c r="AX3" s="26"/>
      <c r="BB3" s="28"/>
    </row>
    <row r="4" spans="1:55" s="23" customFormat="1" ht="16.5" customHeight="1" x14ac:dyDescent="0.2">
      <c r="A4" s="157" t="s">
        <v>371</v>
      </c>
      <c r="B4" s="151" t="s">
        <v>4</v>
      </c>
      <c r="C4" s="154" t="s">
        <v>6</v>
      </c>
      <c r="D4" s="111" t="s">
        <v>367</v>
      </c>
      <c r="E4" s="157" t="s">
        <v>371</v>
      </c>
      <c r="F4" s="151" t="s">
        <v>4</v>
      </c>
      <c r="G4" s="154" t="s">
        <v>6</v>
      </c>
      <c r="H4" s="111" t="s">
        <v>367</v>
      </c>
      <c r="I4" s="157" t="s">
        <v>371</v>
      </c>
      <c r="J4" s="151" t="s">
        <v>4</v>
      </c>
      <c r="K4" s="154" t="s">
        <v>6</v>
      </c>
      <c r="L4" s="111" t="s">
        <v>367</v>
      </c>
      <c r="M4" s="157" t="s">
        <v>371</v>
      </c>
      <c r="N4" s="151" t="s">
        <v>4</v>
      </c>
      <c r="O4" s="154" t="s">
        <v>6</v>
      </c>
      <c r="P4" s="111" t="s">
        <v>367</v>
      </c>
      <c r="Q4" s="157" t="s">
        <v>371</v>
      </c>
      <c r="R4" s="151" t="s">
        <v>4</v>
      </c>
      <c r="S4" s="154" t="s">
        <v>6</v>
      </c>
      <c r="T4" s="111" t="s">
        <v>367</v>
      </c>
      <c r="U4" s="157" t="s">
        <v>371</v>
      </c>
      <c r="V4" s="151" t="s">
        <v>4</v>
      </c>
      <c r="W4" s="154" t="s">
        <v>6</v>
      </c>
      <c r="X4" s="111" t="s">
        <v>367</v>
      </c>
      <c r="Y4" s="157" t="s">
        <v>371</v>
      </c>
      <c r="Z4" s="151" t="s">
        <v>4</v>
      </c>
      <c r="AA4" s="154" t="s">
        <v>6</v>
      </c>
      <c r="AB4" s="111" t="s">
        <v>367</v>
      </c>
      <c r="AC4" s="157" t="s">
        <v>371</v>
      </c>
      <c r="AD4" s="151" t="s">
        <v>4</v>
      </c>
      <c r="AE4" s="154" t="s">
        <v>6</v>
      </c>
      <c r="AF4" s="111" t="s">
        <v>367</v>
      </c>
      <c r="AG4" s="157" t="s">
        <v>371</v>
      </c>
      <c r="AH4" s="151" t="s">
        <v>4</v>
      </c>
      <c r="AI4" s="154" t="s">
        <v>6</v>
      </c>
      <c r="AJ4" s="111" t="s">
        <v>367</v>
      </c>
      <c r="AK4" s="157" t="s">
        <v>371</v>
      </c>
      <c r="AL4" s="151" t="s">
        <v>4</v>
      </c>
      <c r="AM4" s="154" t="s">
        <v>6</v>
      </c>
      <c r="AN4" s="111" t="s">
        <v>367</v>
      </c>
      <c r="AO4" s="157" t="s">
        <v>371</v>
      </c>
      <c r="AP4" s="151" t="s">
        <v>4</v>
      </c>
      <c r="AQ4" s="154" t="s">
        <v>6</v>
      </c>
      <c r="AR4" s="111" t="s">
        <v>367</v>
      </c>
      <c r="AS4" s="157" t="s">
        <v>371</v>
      </c>
      <c r="AT4" s="151" t="s">
        <v>4</v>
      </c>
      <c r="AU4" s="154" t="s">
        <v>6</v>
      </c>
      <c r="AV4" s="111" t="s">
        <v>367</v>
      </c>
      <c r="AW4" s="108"/>
      <c r="AX4" s="26"/>
      <c r="BB4" s="28"/>
    </row>
    <row r="5" spans="1:55" s="23" customFormat="1" ht="16.5" customHeight="1" x14ac:dyDescent="0.2">
      <c r="A5" s="158"/>
      <c r="B5" s="152"/>
      <c r="C5" s="155"/>
      <c r="D5" s="112" t="s">
        <v>368</v>
      </c>
      <c r="E5" s="158"/>
      <c r="F5" s="152"/>
      <c r="G5" s="155"/>
      <c r="H5" s="112" t="s">
        <v>368</v>
      </c>
      <c r="I5" s="158"/>
      <c r="J5" s="152"/>
      <c r="K5" s="155"/>
      <c r="L5" s="112" t="s">
        <v>368</v>
      </c>
      <c r="M5" s="158"/>
      <c r="N5" s="152"/>
      <c r="O5" s="155"/>
      <c r="P5" s="112" t="s">
        <v>368</v>
      </c>
      <c r="Q5" s="158"/>
      <c r="R5" s="152"/>
      <c r="S5" s="155"/>
      <c r="T5" s="112" t="s">
        <v>368</v>
      </c>
      <c r="U5" s="158"/>
      <c r="V5" s="152"/>
      <c r="W5" s="155"/>
      <c r="X5" s="112" t="s">
        <v>368</v>
      </c>
      <c r="Y5" s="158"/>
      <c r="Z5" s="152"/>
      <c r="AA5" s="155"/>
      <c r="AB5" s="112" t="s">
        <v>368</v>
      </c>
      <c r="AC5" s="158"/>
      <c r="AD5" s="152"/>
      <c r="AE5" s="155"/>
      <c r="AF5" s="112" t="s">
        <v>368</v>
      </c>
      <c r="AG5" s="158"/>
      <c r="AH5" s="152"/>
      <c r="AI5" s="155"/>
      <c r="AJ5" s="112" t="s">
        <v>368</v>
      </c>
      <c r="AK5" s="158"/>
      <c r="AL5" s="152"/>
      <c r="AM5" s="155"/>
      <c r="AN5" s="112" t="s">
        <v>368</v>
      </c>
      <c r="AO5" s="158"/>
      <c r="AP5" s="152"/>
      <c r="AQ5" s="155"/>
      <c r="AR5" s="112" t="s">
        <v>368</v>
      </c>
      <c r="AS5" s="158"/>
      <c r="AT5" s="152"/>
      <c r="AU5" s="155"/>
      <c r="AV5" s="112" t="s">
        <v>368</v>
      </c>
      <c r="AW5" s="108"/>
      <c r="AX5" s="26"/>
      <c r="BB5" s="28"/>
    </row>
    <row r="6" spans="1:55" s="23" customFormat="1" ht="16.5" customHeight="1" x14ac:dyDescent="0.2">
      <c r="A6" s="159"/>
      <c r="B6" s="153"/>
      <c r="C6" s="156"/>
      <c r="D6" s="113"/>
      <c r="E6" s="159"/>
      <c r="F6" s="153"/>
      <c r="G6" s="156"/>
      <c r="H6" s="113"/>
      <c r="I6" s="159"/>
      <c r="J6" s="153"/>
      <c r="K6" s="156"/>
      <c r="L6" s="113"/>
      <c r="M6" s="159"/>
      <c r="N6" s="153"/>
      <c r="O6" s="156"/>
      <c r="P6" s="113"/>
      <c r="Q6" s="159"/>
      <c r="R6" s="153"/>
      <c r="S6" s="156"/>
      <c r="T6" s="113"/>
      <c r="U6" s="159"/>
      <c r="V6" s="153"/>
      <c r="W6" s="156"/>
      <c r="X6" s="113"/>
      <c r="Y6" s="159"/>
      <c r="Z6" s="153"/>
      <c r="AA6" s="156"/>
      <c r="AB6" s="113"/>
      <c r="AC6" s="159"/>
      <c r="AD6" s="153"/>
      <c r="AE6" s="156"/>
      <c r="AF6" s="113"/>
      <c r="AG6" s="159"/>
      <c r="AH6" s="153"/>
      <c r="AI6" s="156"/>
      <c r="AJ6" s="113"/>
      <c r="AK6" s="159"/>
      <c r="AL6" s="153"/>
      <c r="AM6" s="156"/>
      <c r="AN6" s="113"/>
      <c r="AO6" s="159"/>
      <c r="AP6" s="153"/>
      <c r="AQ6" s="156"/>
      <c r="AR6" s="113"/>
      <c r="AS6" s="159"/>
      <c r="AT6" s="153"/>
      <c r="AU6" s="156"/>
      <c r="AV6" s="113"/>
      <c r="AW6" s="98"/>
      <c r="AX6" s="26"/>
      <c r="BB6" s="28"/>
    </row>
    <row r="7" spans="1:55" s="23" customFormat="1" ht="13.65" customHeight="1" x14ac:dyDescent="0.2">
      <c r="A7" s="190">
        <v>1</v>
      </c>
      <c r="B7" s="191">
        <f>DATE(C$1,A$3,A7)</f>
        <v>45748</v>
      </c>
      <c r="C7" s="35" t="s">
        <v>392</v>
      </c>
      <c r="D7" s="133"/>
      <c r="E7" s="192">
        <v>1</v>
      </c>
      <c r="F7" s="189">
        <f>DATE(G$1,E$3,E7)</f>
        <v>45778</v>
      </c>
      <c r="G7" s="38" t="s">
        <v>431</v>
      </c>
      <c r="H7" s="133" t="s">
        <v>97</v>
      </c>
      <c r="I7" s="164">
        <v>1</v>
      </c>
      <c r="J7" s="167">
        <f>DATE(K$1,I$3,I7)</f>
        <v>45809</v>
      </c>
      <c r="K7" s="121" t="s">
        <v>99</v>
      </c>
      <c r="L7" s="122"/>
      <c r="M7" s="192">
        <v>1</v>
      </c>
      <c r="N7" s="189">
        <f>DATE(O$1,M$3,M7)</f>
        <v>45839</v>
      </c>
      <c r="O7" s="35" t="s">
        <v>108</v>
      </c>
      <c r="P7" s="114">
        <v>13</v>
      </c>
      <c r="Q7" s="178">
        <v>1</v>
      </c>
      <c r="R7" s="189">
        <f>DATE(S$1,Q$3,Q7)</f>
        <v>45870</v>
      </c>
      <c r="S7" s="35" t="s">
        <v>102</v>
      </c>
      <c r="T7" s="133"/>
      <c r="U7" s="194">
        <v>1</v>
      </c>
      <c r="V7" s="163">
        <f>DATE(W$1,U$3,U7)</f>
        <v>45901</v>
      </c>
      <c r="W7" s="38" t="s">
        <v>106</v>
      </c>
      <c r="X7" s="133" t="s">
        <v>359</v>
      </c>
      <c r="Y7" s="187">
        <v>1</v>
      </c>
      <c r="Z7" s="191">
        <f>DATE(AA$1,Y$3,Y7)</f>
        <v>45931</v>
      </c>
      <c r="AA7" s="35" t="s">
        <v>365</v>
      </c>
      <c r="AB7" s="133" t="s">
        <v>97</v>
      </c>
      <c r="AC7" s="164">
        <v>1</v>
      </c>
      <c r="AD7" s="167">
        <f>DATE(AE$1,AC$3,AC7)</f>
        <v>45962</v>
      </c>
      <c r="AE7" s="121" t="s">
        <v>99</v>
      </c>
      <c r="AF7" s="122"/>
      <c r="AG7" s="164">
        <v>1</v>
      </c>
      <c r="AH7" s="167">
        <f>DATE(AI$1,AG$3,AG7)</f>
        <v>45992</v>
      </c>
      <c r="AI7" s="121" t="s">
        <v>308</v>
      </c>
      <c r="AJ7" s="122"/>
      <c r="AK7" s="164">
        <v>1</v>
      </c>
      <c r="AL7" s="167">
        <f>DATE(AM$1,AK$3,AK7)</f>
        <v>46023</v>
      </c>
      <c r="AM7" s="121" t="s">
        <v>11</v>
      </c>
      <c r="AN7" s="122"/>
      <c r="AO7" s="164">
        <v>1</v>
      </c>
      <c r="AP7" s="167">
        <f>DATE(AQ$1,AO$3,AO7)</f>
        <v>46054</v>
      </c>
      <c r="AQ7" s="121" t="s">
        <v>99</v>
      </c>
      <c r="AR7" s="122"/>
      <c r="AS7" s="164">
        <v>1</v>
      </c>
      <c r="AT7" s="167">
        <f>DATE(AU$1,AS$3,AS7)</f>
        <v>46082</v>
      </c>
      <c r="AU7" s="121" t="s">
        <v>99</v>
      </c>
      <c r="AV7" s="122"/>
      <c r="AW7" s="179">
        <v>1</v>
      </c>
      <c r="AX7" s="26"/>
      <c r="AY7" s="23">
        <f t="shared" ref="AY7:AY26" si="0">C$1</f>
        <v>2025</v>
      </c>
      <c r="AZ7" s="23">
        <v>4</v>
      </c>
      <c r="BA7" s="23">
        <v>29</v>
      </c>
      <c r="BB7" s="28">
        <f>IF(AZ7="","",DATE(AY7,AZ7,BA7))</f>
        <v>45776</v>
      </c>
      <c r="BC7" s="23" t="s">
        <v>9</v>
      </c>
    </row>
    <row r="8" spans="1:55" s="23" customFormat="1" ht="13.65" customHeight="1" x14ac:dyDescent="0.2">
      <c r="A8" s="181"/>
      <c r="B8" s="184"/>
      <c r="C8" s="42"/>
      <c r="D8" s="132"/>
      <c r="E8" s="177"/>
      <c r="F8" s="162"/>
      <c r="G8" s="42"/>
      <c r="H8" s="132"/>
      <c r="I8" s="165"/>
      <c r="J8" s="168"/>
      <c r="K8" s="123"/>
      <c r="L8" s="124"/>
      <c r="M8" s="177"/>
      <c r="N8" s="162"/>
      <c r="O8" s="42" t="s">
        <v>334</v>
      </c>
      <c r="P8" s="115"/>
      <c r="Q8" s="160"/>
      <c r="R8" s="162"/>
      <c r="S8" s="42"/>
      <c r="T8" s="132"/>
      <c r="U8" s="195"/>
      <c r="V8" s="186"/>
      <c r="W8" s="42" t="s">
        <v>100</v>
      </c>
      <c r="X8" s="132"/>
      <c r="Y8" s="188"/>
      <c r="Z8" s="184"/>
      <c r="AA8" s="42"/>
      <c r="AB8" s="132" t="s">
        <v>368</v>
      </c>
      <c r="AC8" s="165"/>
      <c r="AD8" s="168"/>
      <c r="AE8" s="123"/>
      <c r="AF8" s="124"/>
      <c r="AG8" s="165"/>
      <c r="AH8" s="168"/>
      <c r="AI8" s="123"/>
      <c r="AJ8" s="124"/>
      <c r="AK8" s="165"/>
      <c r="AL8" s="168"/>
      <c r="AM8" s="123"/>
      <c r="AN8" s="124"/>
      <c r="AO8" s="165"/>
      <c r="AP8" s="168"/>
      <c r="AQ8" s="123"/>
      <c r="AR8" s="124"/>
      <c r="AS8" s="165"/>
      <c r="AT8" s="168"/>
      <c r="AU8" s="123"/>
      <c r="AV8" s="124"/>
      <c r="AW8" s="179"/>
      <c r="AX8" s="26"/>
      <c r="AY8" s="23">
        <f t="shared" si="0"/>
        <v>2025</v>
      </c>
      <c r="AZ8" s="23">
        <v>4</v>
      </c>
      <c r="BA8" s="23">
        <v>30</v>
      </c>
      <c r="BB8" s="28">
        <f t="shared" ref="BB8:BB33" si="1">IF(AZ8="","",DATE(AY8,AZ8,BA8))</f>
        <v>45777</v>
      </c>
    </row>
    <row r="9" spans="1:55" s="23" customFormat="1" ht="13.65" customHeight="1" x14ac:dyDescent="0.2">
      <c r="A9" s="182"/>
      <c r="B9" s="185"/>
      <c r="C9" s="37"/>
      <c r="D9" s="20"/>
      <c r="E9" s="178"/>
      <c r="F9" s="163"/>
      <c r="G9" s="37"/>
      <c r="H9" s="20"/>
      <c r="I9" s="166"/>
      <c r="J9" s="169"/>
      <c r="K9" s="125"/>
      <c r="L9" s="126"/>
      <c r="M9" s="178"/>
      <c r="N9" s="163"/>
      <c r="O9" s="37"/>
      <c r="P9" s="116"/>
      <c r="Q9" s="160"/>
      <c r="R9" s="163"/>
      <c r="S9" s="37"/>
      <c r="T9" s="20"/>
      <c r="U9" s="195"/>
      <c r="V9" s="186"/>
      <c r="W9" s="37"/>
      <c r="X9" s="20"/>
      <c r="Y9" s="188"/>
      <c r="Z9" s="185"/>
      <c r="AA9" s="37"/>
      <c r="AB9" s="20"/>
      <c r="AC9" s="166"/>
      <c r="AD9" s="169"/>
      <c r="AE9" s="125"/>
      <c r="AF9" s="126"/>
      <c r="AG9" s="166"/>
      <c r="AH9" s="169"/>
      <c r="AI9" s="125"/>
      <c r="AJ9" s="126"/>
      <c r="AK9" s="166"/>
      <c r="AL9" s="169"/>
      <c r="AM9" s="125"/>
      <c r="AN9" s="126"/>
      <c r="AO9" s="166"/>
      <c r="AP9" s="169"/>
      <c r="AQ9" s="125"/>
      <c r="AR9" s="126"/>
      <c r="AS9" s="166"/>
      <c r="AT9" s="169"/>
      <c r="AU9" s="125"/>
      <c r="AV9" s="126"/>
      <c r="AW9" s="179"/>
      <c r="AX9" s="26"/>
      <c r="AY9" s="23">
        <f t="shared" si="0"/>
        <v>2025</v>
      </c>
      <c r="AZ9" s="23">
        <v>5</v>
      </c>
      <c r="BA9" s="23">
        <v>3</v>
      </c>
      <c r="BB9" s="28">
        <f t="shared" si="1"/>
        <v>45780</v>
      </c>
      <c r="BC9" s="23" t="s">
        <v>15</v>
      </c>
    </row>
    <row r="10" spans="1:55" s="23" customFormat="1" ht="13.65" customHeight="1" x14ac:dyDescent="0.2">
      <c r="A10" s="180">
        <v>2</v>
      </c>
      <c r="B10" s="183">
        <f>DATE(C$1,A$3,A10)</f>
        <v>45749</v>
      </c>
      <c r="C10" s="38" t="s">
        <v>392</v>
      </c>
      <c r="D10" s="131"/>
      <c r="E10" s="176">
        <v>2</v>
      </c>
      <c r="F10" s="161">
        <f>DATE(G$1,E$3,E10)</f>
        <v>45779</v>
      </c>
      <c r="G10" s="50"/>
      <c r="H10" s="131" t="s">
        <v>97</v>
      </c>
      <c r="I10" s="176">
        <v>2</v>
      </c>
      <c r="J10" s="161">
        <f>DATE(K$1,I$3,I10)</f>
        <v>45810</v>
      </c>
      <c r="K10" s="38" t="s">
        <v>108</v>
      </c>
      <c r="L10" s="131" t="s">
        <v>97</v>
      </c>
      <c r="M10" s="176">
        <v>2</v>
      </c>
      <c r="N10" s="161">
        <f>DATE(O$1,M$3,M10)</f>
        <v>45840</v>
      </c>
      <c r="O10" s="38"/>
      <c r="P10" s="117">
        <v>13</v>
      </c>
      <c r="Q10" s="164">
        <v>2</v>
      </c>
      <c r="R10" s="167">
        <f>DATE(S$1,Q$3,Q10)</f>
        <v>45871</v>
      </c>
      <c r="S10" s="121" t="s">
        <v>99</v>
      </c>
      <c r="T10" s="122"/>
      <c r="U10" s="195">
        <v>2</v>
      </c>
      <c r="V10" s="161">
        <f>DATE(W$1,U$3,U10)</f>
        <v>45902</v>
      </c>
      <c r="W10" s="38" t="s">
        <v>209</v>
      </c>
      <c r="X10" s="131" t="s">
        <v>97</v>
      </c>
      <c r="Y10" s="188">
        <v>2</v>
      </c>
      <c r="Z10" s="183">
        <f>DATE(AA$1,Y$3,Y10)</f>
        <v>45932</v>
      </c>
      <c r="AA10" s="42" t="s">
        <v>108</v>
      </c>
      <c r="AB10" s="131" t="s">
        <v>97</v>
      </c>
      <c r="AC10" s="196">
        <v>2</v>
      </c>
      <c r="AD10" s="197">
        <f>DATE(AE$1,AC$3,AC10)</f>
        <v>45963</v>
      </c>
      <c r="AE10" s="137" t="s">
        <v>99</v>
      </c>
      <c r="AF10" s="138"/>
      <c r="AG10" s="160">
        <v>2</v>
      </c>
      <c r="AH10" s="161">
        <f>DATE(AI$1,AG$3,AG10)</f>
        <v>45993</v>
      </c>
      <c r="AI10" s="49" t="s">
        <v>108</v>
      </c>
      <c r="AJ10" s="131" t="s">
        <v>97</v>
      </c>
      <c r="AK10" s="164">
        <v>2</v>
      </c>
      <c r="AL10" s="167">
        <f>DATE(AM$1,AK$3,AK10)</f>
        <v>46024</v>
      </c>
      <c r="AM10" s="121" t="s">
        <v>313</v>
      </c>
      <c r="AN10" s="122"/>
      <c r="AO10" s="160">
        <v>2</v>
      </c>
      <c r="AP10" s="161">
        <f>DATE(AQ$1,AO$3,AO10)</f>
        <v>46055</v>
      </c>
      <c r="AQ10" s="38" t="s">
        <v>108</v>
      </c>
      <c r="AR10" s="131" t="s">
        <v>97</v>
      </c>
      <c r="AS10" s="160">
        <v>2</v>
      </c>
      <c r="AT10" s="161">
        <f>DATE(AU$1,AS$3,AS10)</f>
        <v>46083</v>
      </c>
      <c r="AU10" s="38" t="s">
        <v>108</v>
      </c>
      <c r="AV10" s="131" t="s">
        <v>97</v>
      </c>
      <c r="AW10" s="179">
        <v>2</v>
      </c>
      <c r="AX10" s="26"/>
      <c r="AY10" s="23">
        <f t="shared" si="0"/>
        <v>2025</v>
      </c>
      <c r="BB10" s="28" t="str">
        <f t="shared" si="1"/>
        <v/>
      </c>
      <c r="BC10" s="23" t="s">
        <v>95</v>
      </c>
    </row>
    <row r="11" spans="1:55" s="23" customFormat="1" ht="13.65" customHeight="1" x14ac:dyDescent="0.2">
      <c r="A11" s="181"/>
      <c r="B11" s="184"/>
      <c r="C11" s="42"/>
      <c r="D11" s="132"/>
      <c r="E11" s="177"/>
      <c r="F11" s="162"/>
      <c r="G11" s="42"/>
      <c r="H11" s="132"/>
      <c r="I11" s="177"/>
      <c r="J11" s="162"/>
      <c r="K11" s="42" t="s">
        <v>183</v>
      </c>
      <c r="L11" s="132"/>
      <c r="M11" s="177"/>
      <c r="N11" s="162"/>
      <c r="O11" s="42" t="s">
        <v>334</v>
      </c>
      <c r="P11" s="115" t="s">
        <v>386</v>
      </c>
      <c r="Q11" s="165"/>
      <c r="R11" s="168"/>
      <c r="S11" s="123"/>
      <c r="T11" s="124"/>
      <c r="U11" s="195"/>
      <c r="V11" s="162"/>
      <c r="W11" s="42"/>
      <c r="X11" s="132"/>
      <c r="Y11" s="188"/>
      <c r="Z11" s="184"/>
      <c r="AA11" s="42"/>
      <c r="AB11" s="132"/>
      <c r="AC11" s="196"/>
      <c r="AD11" s="198"/>
      <c r="AE11" s="139"/>
      <c r="AF11" s="140"/>
      <c r="AG11" s="160"/>
      <c r="AH11" s="162"/>
      <c r="AI11" s="46"/>
      <c r="AJ11" s="132"/>
      <c r="AK11" s="165"/>
      <c r="AL11" s="168"/>
      <c r="AM11" s="123"/>
      <c r="AN11" s="124"/>
      <c r="AO11" s="160"/>
      <c r="AP11" s="162"/>
      <c r="AQ11" s="42"/>
      <c r="AR11" s="132"/>
      <c r="AS11" s="160"/>
      <c r="AT11" s="162"/>
      <c r="AU11" s="42"/>
      <c r="AV11" s="132"/>
      <c r="AW11" s="179"/>
      <c r="AX11" s="26"/>
      <c r="AY11" s="23">
        <f t="shared" si="0"/>
        <v>2025</v>
      </c>
      <c r="AZ11" s="23">
        <v>5</v>
      </c>
      <c r="BA11" s="23">
        <v>4</v>
      </c>
      <c r="BB11" s="28">
        <f t="shared" si="1"/>
        <v>45781</v>
      </c>
      <c r="BC11" s="23" t="s">
        <v>16</v>
      </c>
    </row>
    <row r="12" spans="1:55" s="23" customFormat="1" ht="13.65" customHeight="1" x14ac:dyDescent="0.2">
      <c r="A12" s="182"/>
      <c r="B12" s="185"/>
      <c r="C12" s="37"/>
      <c r="D12" s="20"/>
      <c r="E12" s="178"/>
      <c r="F12" s="163"/>
      <c r="G12" s="37"/>
      <c r="H12" s="20"/>
      <c r="I12" s="178"/>
      <c r="J12" s="163"/>
      <c r="K12" s="37" t="s">
        <v>184</v>
      </c>
      <c r="L12" s="20"/>
      <c r="M12" s="178"/>
      <c r="N12" s="163"/>
      <c r="O12" s="37"/>
      <c r="P12" s="116"/>
      <c r="Q12" s="166"/>
      <c r="R12" s="169"/>
      <c r="S12" s="125"/>
      <c r="T12" s="126"/>
      <c r="U12" s="195"/>
      <c r="V12" s="163"/>
      <c r="W12" s="37"/>
      <c r="X12" s="20"/>
      <c r="Y12" s="188"/>
      <c r="Z12" s="185"/>
      <c r="AA12" s="37"/>
      <c r="AB12" s="20"/>
      <c r="AC12" s="196"/>
      <c r="AD12" s="199"/>
      <c r="AE12" s="141"/>
      <c r="AF12" s="142"/>
      <c r="AG12" s="160"/>
      <c r="AH12" s="163"/>
      <c r="AI12" s="47"/>
      <c r="AJ12" s="20"/>
      <c r="AK12" s="166"/>
      <c r="AL12" s="169"/>
      <c r="AM12" s="125"/>
      <c r="AN12" s="126"/>
      <c r="AO12" s="160"/>
      <c r="AP12" s="163"/>
      <c r="AQ12" s="37"/>
      <c r="AR12" s="20"/>
      <c r="AS12" s="160"/>
      <c r="AT12" s="163"/>
      <c r="AU12" s="37"/>
      <c r="AV12" s="20"/>
      <c r="AW12" s="179"/>
      <c r="AX12" s="26"/>
      <c r="AY12" s="23">
        <f t="shared" si="0"/>
        <v>2025</v>
      </c>
      <c r="BB12" s="28" t="str">
        <f t="shared" si="1"/>
        <v/>
      </c>
      <c r="BC12" s="23" t="s">
        <v>95</v>
      </c>
    </row>
    <row r="13" spans="1:55" s="23" customFormat="1" ht="13.65" customHeight="1" x14ac:dyDescent="0.2">
      <c r="A13" s="180">
        <v>3</v>
      </c>
      <c r="B13" s="183">
        <f>DATE(C$1,A$3,A13)</f>
        <v>45750</v>
      </c>
      <c r="C13" s="38" t="s">
        <v>392</v>
      </c>
      <c r="D13" s="131"/>
      <c r="E13" s="164">
        <v>3</v>
      </c>
      <c r="F13" s="167">
        <f>DATE(G$1,E$3,E13)</f>
        <v>45780</v>
      </c>
      <c r="G13" s="121" t="s">
        <v>15</v>
      </c>
      <c r="H13" s="122"/>
      <c r="I13" s="176">
        <v>3</v>
      </c>
      <c r="J13" s="161">
        <f>DATE(K$1,I$3,I13)</f>
        <v>45811</v>
      </c>
      <c r="K13" s="38"/>
      <c r="L13" s="131" t="s">
        <v>97</v>
      </c>
      <c r="M13" s="176">
        <v>3</v>
      </c>
      <c r="N13" s="161">
        <f>DATE(O$1,M$3,M13)</f>
        <v>45841</v>
      </c>
      <c r="O13" s="38" t="s">
        <v>387</v>
      </c>
      <c r="P13" s="117">
        <v>13</v>
      </c>
      <c r="Q13" s="164">
        <v>3</v>
      </c>
      <c r="R13" s="167">
        <f>DATE(S$1,Q$3,Q13)</f>
        <v>45872</v>
      </c>
      <c r="S13" s="121" t="s">
        <v>99</v>
      </c>
      <c r="T13" s="122"/>
      <c r="U13" s="195">
        <v>3</v>
      </c>
      <c r="V13" s="161">
        <f>DATE(W$1,U$3,U13)</f>
        <v>45903</v>
      </c>
      <c r="W13" s="38" t="s">
        <v>209</v>
      </c>
      <c r="X13" s="131" t="s">
        <v>97</v>
      </c>
      <c r="Y13" s="200">
        <v>3</v>
      </c>
      <c r="Z13" s="161">
        <f>DATE(AA$1,Y$3,Y13)</f>
        <v>45933</v>
      </c>
      <c r="AA13" s="38" t="s">
        <v>460</v>
      </c>
      <c r="AB13" s="131" t="s">
        <v>97</v>
      </c>
      <c r="AC13" s="164">
        <v>3</v>
      </c>
      <c r="AD13" s="167">
        <f>DATE(AE$1,AC$3,AC13)</f>
        <v>45964</v>
      </c>
      <c r="AE13" s="121" t="s">
        <v>22</v>
      </c>
      <c r="AF13" s="122"/>
      <c r="AG13" s="160">
        <v>3</v>
      </c>
      <c r="AH13" s="161">
        <f>DATE(AI$1,AG$3,AG13)</f>
        <v>45994</v>
      </c>
      <c r="AI13" s="49"/>
      <c r="AJ13" s="131" t="s">
        <v>97</v>
      </c>
      <c r="AK13" s="164">
        <v>3</v>
      </c>
      <c r="AL13" s="167">
        <f>DATE(AM$1,AK$3,AK13)</f>
        <v>46025</v>
      </c>
      <c r="AM13" s="121" t="s">
        <v>99</v>
      </c>
      <c r="AN13" s="122"/>
      <c r="AO13" s="160">
        <v>3</v>
      </c>
      <c r="AP13" s="161">
        <f>DATE(AQ$1,AO$3,AO13)</f>
        <v>46056</v>
      </c>
      <c r="AQ13" s="38" t="s">
        <v>144</v>
      </c>
      <c r="AR13" s="131" t="s">
        <v>97</v>
      </c>
      <c r="AS13" s="160">
        <v>3</v>
      </c>
      <c r="AT13" s="161">
        <f>DATE(AU$1,AS$3,AS13)</f>
        <v>46084</v>
      </c>
      <c r="AU13" s="38"/>
      <c r="AV13" s="131" t="s">
        <v>97</v>
      </c>
      <c r="AW13" s="179">
        <v>3</v>
      </c>
      <c r="AX13" s="26"/>
      <c r="AY13" s="23">
        <f t="shared" si="0"/>
        <v>2025</v>
      </c>
      <c r="AZ13" s="23">
        <v>5</v>
      </c>
      <c r="BA13" s="23">
        <v>5</v>
      </c>
      <c r="BB13" s="28">
        <f t="shared" si="1"/>
        <v>45782</v>
      </c>
      <c r="BC13" s="23" t="s">
        <v>17</v>
      </c>
    </row>
    <row r="14" spans="1:55" s="23" customFormat="1" ht="13.65" customHeight="1" x14ac:dyDescent="0.2">
      <c r="A14" s="181"/>
      <c r="B14" s="184"/>
      <c r="C14" s="42"/>
      <c r="D14" s="132"/>
      <c r="E14" s="165"/>
      <c r="F14" s="168"/>
      <c r="G14" s="123"/>
      <c r="H14" s="124"/>
      <c r="I14" s="177"/>
      <c r="J14" s="162"/>
      <c r="K14" s="42"/>
      <c r="L14" s="132"/>
      <c r="M14" s="177"/>
      <c r="N14" s="162"/>
      <c r="P14" s="115"/>
      <c r="Q14" s="165"/>
      <c r="R14" s="168"/>
      <c r="S14" s="123"/>
      <c r="T14" s="124"/>
      <c r="U14" s="195"/>
      <c r="V14" s="162"/>
      <c r="W14" s="42" t="s">
        <v>396</v>
      </c>
      <c r="X14" s="132" t="s">
        <v>368</v>
      </c>
      <c r="Y14" s="200"/>
      <c r="Z14" s="162"/>
      <c r="AA14" s="42" t="s">
        <v>461</v>
      </c>
      <c r="AB14" s="132"/>
      <c r="AC14" s="165"/>
      <c r="AD14" s="168"/>
      <c r="AE14" s="123" t="s">
        <v>411</v>
      </c>
      <c r="AF14" s="124"/>
      <c r="AG14" s="160"/>
      <c r="AH14" s="162"/>
      <c r="AI14" s="46"/>
      <c r="AJ14" s="132" t="s">
        <v>372</v>
      </c>
      <c r="AK14" s="165"/>
      <c r="AL14" s="168"/>
      <c r="AM14" s="123"/>
      <c r="AN14" s="124"/>
      <c r="AO14" s="160"/>
      <c r="AP14" s="162"/>
      <c r="AQ14" s="42"/>
      <c r="AR14" s="132"/>
      <c r="AS14" s="160"/>
      <c r="AT14" s="162"/>
      <c r="AU14" s="42"/>
      <c r="AV14" s="132"/>
      <c r="AW14" s="179"/>
      <c r="AX14" s="26"/>
      <c r="AY14" s="23">
        <f t="shared" si="0"/>
        <v>2025</v>
      </c>
      <c r="BB14" s="28" t="str">
        <f t="shared" si="1"/>
        <v/>
      </c>
      <c r="BC14" s="23" t="s">
        <v>95</v>
      </c>
    </row>
    <row r="15" spans="1:55" s="23" customFormat="1" ht="13.65" customHeight="1" x14ac:dyDescent="0.2">
      <c r="A15" s="182"/>
      <c r="B15" s="185"/>
      <c r="C15" s="37"/>
      <c r="D15" s="20"/>
      <c r="E15" s="166"/>
      <c r="F15" s="169"/>
      <c r="G15" s="125"/>
      <c r="H15" s="126"/>
      <c r="I15" s="178"/>
      <c r="J15" s="163"/>
      <c r="K15" s="37"/>
      <c r="L15" s="20"/>
      <c r="M15" s="178"/>
      <c r="N15" s="163"/>
      <c r="O15" s="37"/>
      <c r="P15" s="116"/>
      <c r="Q15" s="166"/>
      <c r="R15" s="169"/>
      <c r="S15" s="125"/>
      <c r="T15" s="126"/>
      <c r="U15" s="195"/>
      <c r="V15" s="163"/>
      <c r="W15" s="37" t="s">
        <v>301</v>
      </c>
      <c r="X15" s="20"/>
      <c r="Y15" s="200"/>
      <c r="Z15" s="163"/>
      <c r="AA15" s="37"/>
      <c r="AB15" s="20"/>
      <c r="AC15" s="166"/>
      <c r="AD15" s="169"/>
      <c r="AE15" s="125"/>
      <c r="AF15" s="126"/>
      <c r="AG15" s="160"/>
      <c r="AH15" s="163"/>
      <c r="AI15" s="47"/>
      <c r="AJ15" s="20"/>
      <c r="AK15" s="166"/>
      <c r="AL15" s="169"/>
      <c r="AM15" s="125"/>
      <c r="AN15" s="126"/>
      <c r="AO15" s="160"/>
      <c r="AP15" s="163"/>
      <c r="AQ15" s="37"/>
      <c r="AR15" s="20"/>
      <c r="AS15" s="160"/>
      <c r="AT15" s="163"/>
      <c r="AU15" s="37"/>
      <c r="AV15" s="20"/>
      <c r="AW15" s="179"/>
      <c r="AX15" s="26"/>
      <c r="AY15" s="23">
        <f t="shared" si="0"/>
        <v>2025</v>
      </c>
      <c r="AZ15" s="23">
        <v>7</v>
      </c>
      <c r="BA15" s="23">
        <v>16</v>
      </c>
      <c r="BB15" s="28">
        <f t="shared" si="1"/>
        <v>45854</v>
      </c>
      <c r="BC15" s="23" t="s">
        <v>18</v>
      </c>
    </row>
    <row r="16" spans="1:55" s="23" customFormat="1" ht="13.65" customHeight="1" x14ac:dyDescent="0.2">
      <c r="A16" s="176">
        <v>4</v>
      </c>
      <c r="B16" s="161">
        <f>DATE(C$1,A$3,A16)</f>
        <v>45751</v>
      </c>
      <c r="C16" s="38" t="s">
        <v>392</v>
      </c>
      <c r="D16" s="131"/>
      <c r="E16" s="164">
        <v>4</v>
      </c>
      <c r="F16" s="167">
        <f>DATE(G$1,E$3,E16)</f>
        <v>45781</v>
      </c>
      <c r="G16" s="121" t="s">
        <v>16</v>
      </c>
      <c r="H16" s="122"/>
      <c r="I16" s="176">
        <v>4</v>
      </c>
      <c r="J16" s="161">
        <f>DATE(K$1,I$3,I16)</f>
        <v>45812</v>
      </c>
      <c r="K16" s="38" t="s">
        <v>182</v>
      </c>
      <c r="L16" s="131" t="s">
        <v>359</v>
      </c>
      <c r="M16" s="176">
        <v>4</v>
      </c>
      <c r="N16" s="161">
        <f>DATE(O$1,M$3,M16)</f>
        <v>45842</v>
      </c>
      <c r="O16" s="38" t="s">
        <v>387</v>
      </c>
      <c r="P16" s="117">
        <v>13</v>
      </c>
      <c r="Q16" s="160">
        <v>4</v>
      </c>
      <c r="R16" s="161">
        <f>DATE(S$1,Q$3,Q16)</f>
        <v>45873</v>
      </c>
      <c r="S16" s="42" t="s">
        <v>102</v>
      </c>
      <c r="T16" s="131"/>
      <c r="U16" s="195">
        <v>4</v>
      </c>
      <c r="V16" s="161">
        <f>DATE(W$1,U$3,U16)</f>
        <v>45904</v>
      </c>
      <c r="W16" s="38"/>
      <c r="X16" s="131" t="s">
        <v>97</v>
      </c>
      <c r="Y16" s="164">
        <v>4</v>
      </c>
      <c r="Z16" s="167">
        <f>DATE(AA$1,Y$3,Y16)</f>
        <v>45934</v>
      </c>
      <c r="AA16" s="121" t="s">
        <v>99</v>
      </c>
      <c r="AB16" s="122"/>
      <c r="AC16" s="176">
        <v>4</v>
      </c>
      <c r="AD16" s="161">
        <f>DATE(AE$1,AC$3,AC16)</f>
        <v>45965</v>
      </c>
      <c r="AE16" s="38" t="s">
        <v>108</v>
      </c>
      <c r="AF16" s="131" t="s">
        <v>97</v>
      </c>
      <c r="AG16" s="160">
        <v>4</v>
      </c>
      <c r="AH16" s="161">
        <f>DATE(AI$1,AG$3,AG16)</f>
        <v>45995</v>
      </c>
      <c r="AI16" s="49"/>
      <c r="AJ16" s="131" t="s">
        <v>97</v>
      </c>
      <c r="AK16" s="164">
        <v>4</v>
      </c>
      <c r="AL16" s="167">
        <f>DATE(AM$1,AK$3,AK16)</f>
        <v>46026</v>
      </c>
      <c r="AM16" s="121" t="s">
        <v>99</v>
      </c>
      <c r="AN16" s="122"/>
      <c r="AO16" s="160">
        <v>4</v>
      </c>
      <c r="AP16" s="161">
        <f>DATE(AQ$1,AO$3,AO16)</f>
        <v>46057</v>
      </c>
      <c r="AQ16" s="38" t="s">
        <v>144</v>
      </c>
      <c r="AR16" s="131" t="s">
        <v>97</v>
      </c>
      <c r="AS16" s="160">
        <v>4</v>
      </c>
      <c r="AT16" s="161">
        <f>DATE(AU$1,AS$3,AS16)</f>
        <v>46085</v>
      </c>
      <c r="AU16" s="38"/>
      <c r="AV16" s="131" t="s">
        <v>97</v>
      </c>
      <c r="AW16" s="179">
        <v>4</v>
      </c>
      <c r="AX16" s="26"/>
      <c r="AY16" s="23">
        <f t="shared" si="0"/>
        <v>2025</v>
      </c>
      <c r="AZ16" s="23">
        <v>9</v>
      </c>
      <c r="BA16" s="23">
        <v>17</v>
      </c>
      <c r="BB16" s="28">
        <f t="shared" si="1"/>
        <v>45917</v>
      </c>
      <c r="BC16" s="23" t="s">
        <v>19</v>
      </c>
    </row>
    <row r="17" spans="1:55" s="23" customFormat="1" ht="13.65" customHeight="1" x14ac:dyDescent="0.2">
      <c r="A17" s="177"/>
      <c r="B17" s="162"/>
      <c r="C17" s="42"/>
      <c r="D17" s="132"/>
      <c r="E17" s="165"/>
      <c r="F17" s="168"/>
      <c r="G17" s="123"/>
      <c r="H17" s="124"/>
      <c r="I17" s="177"/>
      <c r="J17" s="162"/>
      <c r="K17" s="42"/>
      <c r="L17" s="132"/>
      <c r="M17" s="177"/>
      <c r="N17" s="162"/>
      <c r="O17" s="42"/>
      <c r="P17" s="115"/>
      <c r="Q17" s="160"/>
      <c r="R17" s="162"/>
      <c r="S17" s="42"/>
      <c r="T17" s="132"/>
      <c r="U17" s="195"/>
      <c r="V17" s="162"/>
      <c r="W17" s="42"/>
      <c r="X17" s="132"/>
      <c r="Y17" s="165"/>
      <c r="Z17" s="168"/>
      <c r="AA17" s="123"/>
      <c r="AB17" s="124"/>
      <c r="AC17" s="177"/>
      <c r="AD17" s="162"/>
      <c r="AE17" s="42" t="s">
        <v>459</v>
      </c>
      <c r="AF17" s="132"/>
      <c r="AG17" s="160"/>
      <c r="AH17" s="162"/>
      <c r="AI17" s="46"/>
      <c r="AJ17" s="132"/>
      <c r="AK17" s="165"/>
      <c r="AL17" s="168"/>
      <c r="AM17" s="123"/>
      <c r="AN17" s="124"/>
      <c r="AO17" s="160"/>
      <c r="AP17" s="162"/>
      <c r="AQ17" s="42" t="s">
        <v>453</v>
      </c>
      <c r="AR17" s="132" t="s">
        <v>372</v>
      </c>
      <c r="AS17" s="160"/>
      <c r="AT17" s="162"/>
      <c r="AU17" s="42"/>
      <c r="AV17" s="132" t="s">
        <v>372</v>
      </c>
      <c r="AW17" s="179"/>
      <c r="AX17" s="26"/>
      <c r="AY17" s="23">
        <f t="shared" si="0"/>
        <v>2025</v>
      </c>
      <c r="AZ17" s="23">
        <v>8</v>
      </c>
      <c r="BA17" s="23">
        <v>11</v>
      </c>
      <c r="BB17" s="28">
        <f t="shared" si="1"/>
        <v>45880</v>
      </c>
      <c r="BC17" s="23" t="s">
        <v>96</v>
      </c>
    </row>
    <row r="18" spans="1:55" s="23" customFormat="1" ht="13.65" customHeight="1" x14ac:dyDescent="0.2">
      <c r="A18" s="178"/>
      <c r="B18" s="163"/>
      <c r="C18" s="37"/>
      <c r="D18" s="20"/>
      <c r="E18" s="166"/>
      <c r="F18" s="169"/>
      <c r="G18" s="125"/>
      <c r="H18" s="126"/>
      <c r="I18" s="178"/>
      <c r="J18" s="163"/>
      <c r="K18" s="37"/>
      <c r="L18" s="20"/>
      <c r="M18" s="178"/>
      <c r="N18" s="163"/>
      <c r="O18" s="37"/>
      <c r="P18" s="116"/>
      <c r="Q18" s="160"/>
      <c r="R18" s="163"/>
      <c r="S18" s="37"/>
      <c r="T18" s="20"/>
      <c r="U18" s="195"/>
      <c r="V18" s="163"/>
      <c r="W18" s="37"/>
      <c r="X18" s="20"/>
      <c r="Y18" s="166"/>
      <c r="Z18" s="169"/>
      <c r="AA18" s="125"/>
      <c r="AB18" s="126"/>
      <c r="AC18" s="178"/>
      <c r="AD18" s="163"/>
      <c r="AE18" s="37"/>
      <c r="AF18" s="20"/>
      <c r="AG18" s="160"/>
      <c r="AH18" s="163"/>
      <c r="AI18" s="47"/>
      <c r="AJ18" s="20"/>
      <c r="AK18" s="166"/>
      <c r="AL18" s="169"/>
      <c r="AM18" s="125"/>
      <c r="AN18" s="126"/>
      <c r="AO18" s="160"/>
      <c r="AP18" s="163"/>
      <c r="AQ18" s="37"/>
      <c r="AR18" s="20"/>
      <c r="AS18" s="160"/>
      <c r="AT18" s="163"/>
      <c r="AU18" s="37"/>
      <c r="AV18" s="20"/>
      <c r="AW18" s="179"/>
      <c r="AX18" s="26"/>
      <c r="AY18" s="23">
        <f t="shared" si="0"/>
        <v>2025</v>
      </c>
      <c r="AZ18" s="23">
        <v>9</v>
      </c>
      <c r="BA18" s="23">
        <v>23</v>
      </c>
      <c r="BB18" s="28">
        <f t="shared" si="1"/>
        <v>45923</v>
      </c>
      <c r="BC18" s="23" t="s">
        <v>20</v>
      </c>
    </row>
    <row r="19" spans="1:55" s="23" customFormat="1" ht="13.65" customHeight="1" x14ac:dyDescent="0.2">
      <c r="A19" s="164">
        <v>5</v>
      </c>
      <c r="B19" s="167">
        <f>DATE(C$1,A$3,A19)</f>
        <v>45752</v>
      </c>
      <c r="C19" s="121" t="s">
        <v>99</v>
      </c>
      <c r="D19" s="122"/>
      <c r="E19" s="164">
        <v>5</v>
      </c>
      <c r="F19" s="167">
        <f>DATE(G$1,E$3,E19)</f>
        <v>45782</v>
      </c>
      <c r="G19" s="121" t="s">
        <v>17</v>
      </c>
      <c r="H19" s="122"/>
      <c r="I19" s="176">
        <v>5</v>
      </c>
      <c r="J19" s="161">
        <f>DATE(K$1,I$3,I19)</f>
        <v>45813</v>
      </c>
      <c r="K19" s="38" t="s">
        <v>182</v>
      </c>
      <c r="L19" s="131" t="s">
        <v>359</v>
      </c>
      <c r="M19" s="164">
        <v>5</v>
      </c>
      <c r="N19" s="167">
        <f>DATE(O$1,M$3,M19)</f>
        <v>45843</v>
      </c>
      <c r="O19" s="121" t="s">
        <v>99</v>
      </c>
      <c r="P19" s="122"/>
      <c r="Q19" s="160">
        <v>5</v>
      </c>
      <c r="R19" s="161">
        <f>DATE(S$1,Q$3,Q19)</f>
        <v>45874</v>
      </c>
      <c r="S19" s="42" t="s">
        <v>102</v>
      </c>
      <c r="T19" s="131"/>
      <c r="U19" s="195">
        <v>5</v>
      </c>
      <c r="V19" s="161">
        <f>DATE(W$1,U$3,U19)</f>
        <v>45905</v>
      </c>
      <c r="W19" s="38"/>
      <c r="X19" s="131" t="s">
        <v>97</v>
      </c>
      <c r="Y19" s="164">
        <v>5</v>
      </c>
      <c r="Z19" s="167">
        <f>DATE(AA$1,Y$3,Y19)</f>
        <v>45935</v>
      </c>
      <c r="AA19" s="121" t="s">
        <v>99</v>
      </c>
      <c r="AB19" s="122"/>
      <c r="AC19" s="160">
        <v>5</v>
      </c>
      <c r="AD19" s="161">
        <f>DATE(AE$1,AC$3,AC19)</f>
        <v>45966</v>
      </c>
      <c r="AE19" s="38" t="s">
        <v>404</v>
      </c>
      <c r="AF19" s="131" t="s">
        <v>97</v>
      </c>
      <c r="AG19" s="160">
        <v>5</v>
      </c>
      <c r="AH19" s="161">
        <f>DATE(AI$1,AG$3,AG19)</f>
        <v>45996</v>
      </c>
      <c r="AI19" s="49"/>
      <c r="AJ19" s="131" t="s">
        <v>97</v>
      </c>
      <c r="AK19" s="200">
        <v>5</v>
      </c>
      <c r="AL19" s="201">
        <f>DATE(AM$1,AK$3,AK19)</f>
        <v>46027</v>
      </c>
      <c r="AM19" s="38" t="s">
        <v>313</v>
      </c>
      <c r="AN19" s="131"/>
      <c r="AO19" s="160">
        <v>5</v>
      </c>
      <c r="AP19" s="161">
        <f>DATE(AQ$1,AO$3,AO19)</f>
        <v>46058</v>
      </c>
      <c r="AQ19" s="38"/>
      <c r="AR19" s="131" t="s">
        <v>97</v>
      </c>
      <c r="AS19" s="160">
        <v>5</v>
      </c>
      <c r="AT19" s="161">
        <f>DATE(AU$1,AS$3,AS19)</f>
        <v>46086</v>
      </c>
      <c r="AU19" s="38"/>
      <c r="AV19" s="131">
        <v>12</v>
      </c>
      <c r="AW19" s="179">
        <v>5</v>
      </c>
      <c r="AX19" s="26"/>
      <c r="AY19" s="23">
        <f t="shared" si="0"/>
        <v>2025</v>
      </c>
      <c r="AZ19" s="23">
        <v>9</v>
      </c>
      <c r="BA19" s="23">
        <v>24</v>
      </c>
      <c r="BB19" s="28">
        <f t="shared" si="1"/>
        <v>45924</v>
      </c>
      <c r="BC19" s="23" t="s">
        <v>95</v>
      </c>
    </row>
    <row r="20" spans="1:55" s="23" customFormat="1" ht="13.65" customHeight="1" x14ac:dyDescent="0.2">
      <c r="A20" s="165"/>
      <c r="B20" s="168"/>
      <c r="C20" s="123"/>
      <c r="D20" s="124"/>
      <c r="E20" s="165"/>
      <c r="F20" s="168"/>
      <c r="G20" s="123"/>
      <c r="H20" s="124"/>
      <c r="I20" s="177"/>
      <c r="J20" s="162"/>
      <c r="K20" s="42"/>
      <c r="L20" s="132"/>
      <c r="M20" s="165"/>
      <c r="N20" s="168"/>
      <c r="O20" s="123"/>
      <c r="P20" s="124"/>
      <c r="Q20" s="160"/>
      <c r="R20" s="162"/>
      <c r="S20" s="42"/>
      <c r="T20" s="132"/>
      <c r="U20" s="195"/>
      <c r="V20" s="162"/>
      <c r="W20" s="42"/>
      <c r="X20" s="132"/>
      <c r="Y20" s="165"/>
      <c r="Z20" s="168"/>
      <c r="AA20" s="123"/>
      <c r="AB20" s="124"/>
      <c r="AC20" s="160"/>
      <c r="AD20" s="162"/>
      <c r="AE20" s="42"/>
      <c r="AF20" s="132" t="s">
        <v>386</v>
      </c>
      <c r="AG20" s="160"/>
      <c r="AH20" s="162"/>
      <c r="AI20" s="46"/>
      <c r="AJ20" s="132"/>
      <c r="AK20" s="200"/>
      <c r="AL20" s="202"/>
      <c r="AM20" s="42" t="s">
        <v>116</v>
      </c>
      <c r="AN20" s="132"/>
      <c r="AO20" s="160"/>
      <c r="AP20" s="162"/>
      <c r="AQ20" s="42"/>
      <c r="AR20" s="132"/>
      <c r="AS20" s="160"/>
      <c r="AT20" s="162"/>
      <c r="AU20" s="42"/>
      <c r="AV20" s="132"/>
      <c r="AW20" s="179"/>
      <c r="AX20" s="26"/>
      <c r="AY20" s="23">
        <f t="shared" si="0"/>
        <v>2025</v>
      </c>
      <c r="AZ20" s="23">
        <v>10</v>
      </c>
      <c r="BA20" s="23">
        <v>8</v>
      </c>
      <c r="BB20" s="28">
        <f t="shared" si="1"/>
        <v>45938</v>
      </c>
      <c r="BC20" s="23" t="s">
        <v>21</v>
      </c>
    </row>
    <row r="21" spans="1:55" s="23" customFormat="1" ht="13.65" customHeight="1" x14ac:dyDescent="0.2">
      <c r="A21" s="166"/>
      <c r="B21" s="169"/>
      <c r="C21" s="125"/>
      <c r="D21" s="126"/>
      <c r="E21" s="166"/>
      <c r="F21" s="169"/>
      <c r="G21" s="125"/>
      <c r="H21" s="126"/>
      <c r="I21" s="178"/>
      <c r="J21" s="163"/>
      <c r="K21" s="37"/>
      <c r="L21" s="20"/>
      <c r="M21" s="166"/>
      <c r="N21" s="169"/>
      <c r="O21" s="125"/>
      <c r="P21" s="126"/>
      <c r="Q21" s="160"/>
      <c r="R21" s="163"/>
      <c r="S21" s="37"/>
      <c r="T21" s="20"/>
      <c r="U21" s="195"/>
      <c r="V21" s="163"/>
      <c r="W21" s="37"/>
      <c r="X21" s="20"/>
      <c r="Y21" s="166"/>
      <c r="Z21" s="169"/>
      <c r="AA21" s="125"/>
      <c r="AB21" s="126"/>
      <c r="AC21" s="160"/>
      <c r="AD21" s="163"/>
      <c r="AE21" s="37"/>
      <c r="AF21" s="20"/>
      <c r="AG21" s="160"/>
      <c r="AH21" s="163"/>
      <c r="AI21" s="47"/>
      <c r="AJ21" s="20"/>
      <c r="AK21" s="200"/>
      <c r="AL21" s="203"/>
      <c r="AM21" s="37"/>
      <c r="AN21" s="20"/>
      <c r="AO21" s="160"/>
      <c r="AP21" s="163"/>
      <c r="AQ21" s="37"/>
      <c r="AR21" s="20"/>
      <c r="AS21" s="160"/>
      <c r="AT21" s="163"/>
      <c r="AU21" s="37"/>
      <c r="AV21" s="20"/>
      <c r="AW21" s="179"/>
      <c r="AX21" s="26"/>
      <c r="AY21" s="23">
        <f t="shared" si="0"/>
        <v>2025</v>
      </c>
      <c r="AZ21" s="23">
        <v>11</v>
      </c>
      <c r="BA21" s="23">
        <v>3</v>
      </c>
      <c r="BB21" s="28">
        <f t="shared" si="1"/>
        <v>45964</v>
      </c>
      <c r="BC21" s="23" t="s">
        <v>22</v>
      </c>
    </row>
    <row r="22" spans="1:55" s="23" customFormat="1" ht="13.65" customHeight="1" x14ac:dyDescent="0.2">
      <c r="A22" s="164">
        <v>6</v>
      </c>
      <c r="B22" s="167">
        <f>DATE(C$1,A$3,A22)</f>
        <v>45753</v>
      </c>
      <c r="C22" s="121" t="s">
        <v>99</v>
      </c>
      <c r="D22" s="122"/>
      <c r="E22" s="164">
        <v>6</v>
      </c>
      <c r="F22" s="167">
        <f>DATE(G$1,E$3,E22)</f>
        <v>45783</v>
      </c>
      <c r="G22" s="121" t="s">
        <v>143</v>
      </c>
      <c r="H22" s="122"/>
      <c r="I22" s="176">
        <v>6</v>
      </c>
      <c r="J22" s="161">
        <f>DATE(K$1,I$3,I22)</f>
        <v>45814</v>
      </c>
      <c r="K22" s="38"/>
      <c r="L22" s="131" t="s">
        <v>92</v>
      </c>
      <c r="M22" s="176">
        <v>6</v>
      </c>
      <c r="N22" s="161">
        <f>DATE(O$1,M$3,M22)</f>
        <v>45844</v>
      </c>
      <c r="O22" s="38" t="s">
        <v>341</v>
      </c>
      <c r="P22" s="117" t="s">
        <v>359</v>
      </c>
      <c r="Q22" s="160">
        <v>6</v>
      </c>
      <c r="R22" s="161">
        <f>DATE(S$1,Q$3,Q22)</f>
        <v>45875</v>
      </c>
      <c r="S22" s="38" t="s">
        <v>102</v>
      </c>
      <c r="T22" s="131"/>
      <c r="U22" s="164">
        <v>6</v>
      </c>
      <c r="V22" s="167">
        <f>DATE(W$1,U$3,U22)</f>
        <v>45906</v>
      </c>
      <c r="W22" s="121" t="s">
        <v>99</v>
      </c>
      <c r="X22" s="122"/>
      <c r="Y22" s="200">
        <v>6</v>
      </c>
      <c r="Z22" s="161">
        <f>DATE(AA$1,Y$3,Y22)</f>
        <v>45936</v>
      </c>
      <c r="AA22" s="38"/>
      <c r="AB22" s="131" t="s">
        <v>97</v>
      </c>
      <c r="AC22" s="160">
        <v>6</v>
      </c>
      <c r="AD22" s="161">
        <f>DATE(AE$1,AC$3,AC22)</f>
        <v>45967</v>
      </c>
      <c r="AE22" s="38" t="s">
        <v>111</v>
      </c>
      <c r="AF22" s="131" t="s">
        <v>97</v>
      </c>
      <c r="AG22" s="164">
        <v>6</v>
      </c>
      <c r="AH22" s="167">
        <f>DATE(AI$1,AG$3,AG22)</f>
        <v>45997</v>
      </c>
      <c r="AI22" s="121" t="s">
        <v>99</v>
      </c>
      <c r="AJ22" s="122"/>
      <c r="AK22" s="200">
        <v>6</v>
      </c>
      <c r="AL22" s="201">
        <f>DATE(AM$1,AK$3,AK22)</f>
        <v>46028</v>
      </c>
      <c r="AM22" s="38" t="s">
        <v>313</v>
      </c>
      <c r="AN22" s="131"/>
      <c r="AO22" s="160">
        <v>6</v>
      </c>
      <c r="AP22" s="161">
        <f>DATE(AQ$1,AO$3,AO22)</f>
        <v>46059</v>
      </c>
      <c r="AQ22" s="38"/>
      <c r="AR22" s="131" t="s">
        <v>97</v>
      </c>
      <c r="AS22" s="160">
        <v>6</v>
      </c>
      <c r="AT22" s="161">
        <f>DATE(AU$1,AS$3,AS22)</f>
        <v>46087</v>
      </c>
      <c r="AU22" s="38"/>
      <c r="AV22" s="131">
        <v>12</v>
      </c>
      <c r="AW22" s="179">
        <v>6</v>
      </c>
      <c r="AX22" s="26"/>
      <c r="AY22" s="23">
        <f t="shared" si="0"/>
        <v>2025</v>
      </c>
      <c r="BB22" s="28" t="str">
        <f t="shared" si="1"/>
        <v/>
      </c>
      <c r="BC22" s="23" t="s">
        <v>95</v>
      </c>
    </row>
    <row r="23" spans="1:55" s="23" customFormat="1" ht="13.65" customHeight="1" x14ac:dyDescent="0.2">
      <c r="A23" s="165"/>
      <c r="B23" s="168"/>
      <c r="C23" s="123"/>
      <c r="D23" s="124"/>
      <c r="E23" s="165"/>
      <c r="F23" s="168"/>
      <c r="G23" s="123"/>
      <c r="H23" s="124"/>
      <c r="I23" s="177"/>
      <c r="J23" s="162"/>
      <c r="K23" s="42"/>
      <c r="L23" s="132"/>
      <c r="M23" s="177"/>
      <c r="N23" s="162"/>
      <c r="O23" s="42" t="s">
        <v>394</v>
      </c>
      <c r="P23" s="115"/>
      <c r="Q23" s="160"/>
      <c r="R23" s="162"/>
      <c r="S23" s="42" t="s">
        <v>103</v>
      </c>
      <c r="T23" s="132"/>
      <c r="U23" s="165"/>
      <c r="V23" s="168"/>
      <c r="W23" s="123"/>
      <c r="X23" s="124"/>
      <c r="Y23" s="200"/>
      <c r="Z23" s="162"/>
      <c r="AA23" s="42"/>
      <c r="AB23" s="132"/>
      <c r="AC23" s="160"/>
      <c r="AD23" s="162"/>
      <c r="AE23" s="42"/>
      <c r="AF23" s="132"/>
      <c r="AG23" s="165"/>
      <c r="AH23" s="168"/>
      <c r="AI23" s="123"/>
      <c r="AJ23" s="124"/>
      <c r="AK23" s="200"/>
      <c r="AL23" s="202"/>
      <c r="AM23" s="42"/>
      <c r="AN23" s="132"/>
      <c r="AO23" s="160"/>
      <c r="AP23" s="162"/>
      <c r="AQ23" s="42"/>
      <c r="AR23" s="132"/>
      <c r="AS23" s="160"/>
      <c r="AT23" s="162"/>
      <c r="AU23" s="42"/>
      <c r="AV23" s="132"/>
      <c r="AW23" s="179"/>
      <c r="AX23" s="26"/>
      <c r="AY23" s="23">
        <f t="shared" si="0"/>
        <v>2025</v>
      </c>
      <c r="AZ23" s="23">
        <v>11</v>
      </c>
      <c r="BA23" s="23">
        <v>23</v>
      </c>
      <c r="BB23" s="28">
        <f t="shared" si="1"/>
        <v>45984</v>
      </c>
      <c r="BC23" s="23" t="s">
        <v>23</v>
      </c>
    </row>
    <row r="24" spans="1:55" s="23" customFormat="1" ht="13.65" customHeight="1" x14ac:dyDescent="0.2">
      <c r="A24" s="166"/>
      <c r="B24" s="169"/>
      <c r="C24" s="125"/>
      <c r="D24" s="126"/>
      <c r="E24" s="166"/>
      <c r="F24" s="169"/>
      <c r="G24" s="125"/>
      <c r="H24" s="126"/>
      <c r="I24" s="178"/>
      <c r="J24" s="163"/>
      <c r="K24" s="37"/>
      <c r="L24" s="20"/>
      <c r="M24" s="178"/>
      <c r="N24" s="163"/>
      <c r="O24" s="37" t="s">
        <v>418</v>
      </c>
      <c r="P24" s="116"/>
      <c r="Q24" s="160"/>
      <c r="R24" s="163"/>
      <c r="S24" s="37"/>
      <c r="T24" s="20"/>
      <c r="U24" s="166"/>
      <c r="V24" s="169"/>
      <c r="W24" s="125"/>
      <c r="X24" s="126"/>
      <c r="Y24" s="200"/>
      <c r="Z24" s="163"/>
      <c r="AA24" s="37"/>
      <c r="AB24" s="20"/>
      <c r="AC24" s="160"/>
      <c r="AD24" s="163"/>
      <c r="AE24" s="37"/>
      <c r="AF24" s="20"/>
      <c r="AG24" s="166"/>
      <c r="AH24" s="169"/>
      <c r="AI24" s="125"/>
      <c r="AJ24" s="126"/>
      <c r="AK24" s="200"/>
      <c r="AL24" s="203"/>
      <c r="AM24" s="37"/>
      <c r="AN24" s="20"/>
      <c r="AO24" s="160"/>
      <c r="AP24" s="163"/>
      <c r="AQ24" s="37"/>
      <c r="AR24" s="20"/>
      <c r="AS24" s="160"/>
      <c r="AT24" s="163"/>
      <c r="AU24" s="37"/>
      <c r="AV24" s="20"/>
      <c r="AW24" s="179"/>
      <c r="AX24" s="26"/>
      <c r="AY24" s="23">
        <f t="shared" si="0"/>
        <v>2025</v>
      </c>
      <c r="BB24" s="28" t="str">
        <f t="shared" si="1"/>
        <v/>
      </c>
      <c r="BC24" s="23" t="s">
        <v>95</v>
      </c>
    </row>
    <row r="25" spans="1:55" s="23" customFormat="1" ht="13.65" customHeight="1" x14ac:dyDescent="0.2">
      <c r="A25" s="176">
        <v>7</v>
      </c>
      <c r="B25" s="161">
        <f>DATE(C$1,A$3,A25)</f>
        <v>45754</v>
      </c>
      <c r="C25" s="38" t="s">
        <v>392</v>
      </c>
      <c r="D25" s="131"/>
      <c r="E25" s="176">
        <v>7</v>
      </c>
      <c r="F25" s="161">
        <f>DATE(G$1,E$3,E25)</f>
        <v>45784</v>
      </c>
      <c r="G25" s="50" t="s">
        <v>108</v>
      </c>
      <c r="H25" s="131" t="s">
        <v>369</v>
      </c>
      <c r="I25" s="164">
        <v>7</v>
      </c>
      <c r="J25" s="167">
        <f>DATE(K$1,I$3,I25)</f>
        <v>45815</v>
      </c>
      <c r="K25" s="121" t="s">
        <v>182</v>
      </c>
      <c r="L25" s="122"/>
      <c r="M25" s="176">
        <v>7</v>
      </c>
      <c r="N25" s="161">
        <f>DATE(O$1,M$3,M25)</f>
        <v>45845</v>
      </c>
      <c r="O25" s="38" t="s">
        <v>294</v>
      </c>
      <c r="P25" s="117">
        <v>23</v>
      </c>
      <c r="Q25" s="207">
        <v>7</v>
      </c>
      <c r="R25" s="183">
        <f>DATE(S$1,Q$3,Q25)</f>
        <v>45876</v>
      </c>
      <c r="S25" s="38" t="s">
        <v>102</v>
      </c>
      <c r="T25" s="131"/>
      <c r="U25" s="164">
        <v>7</v>
      </c>
      <c r="V25" s="167">
        <f>DATE(W$1,U$3,U25)</f>
        <v>45907</v>
      </c>
      <c r="W25" s="121" t="s">
        <v>99</v>
      </c>
      <c r="X25" s="122"/>
      <c r="Y25" s="188">
        <v>7</v>
      </c>
      <c r="Z25" s="183">
        <f>DATE(AA$1,Y$3,Y25)</f>
        <v>45937</v>
      </c>
      <c r="AA25" s="38"/>
      <c r="AB25" s="131" t="s">
        <v>369</v>
      </c>
      <c r="AC25" s="160">
        <v>7</v>
      </c>
      <c r="AD25" s="161">
        <f>DATE(AE$1,AC$3,AC25)</f>
        <v>45968</v>
      </c>
      <c r="AE25" s="38" t="s">
        <v>416</v>
      </c>
      <c r="AF25" s="131" t="s">
        <v>369</v>
      </c>
      <c r="AG25" s="164">
        <v>7</v>
      </c>
      <c r="AH25" s="167">
        <f>DATE(AI$1,AG$3,AG25)</f>
        <v>45998</v>
      </c>
      <c r="AI25" s="121" t="s">
        <v>99</v>
      </c>
      <c r="AJ25" s="122"/>
      <c r="AK25" s="188">
        <v>7</v>
      </c>
      <c r="AL25" s="204">
        <f>DATE(AM$1,AK$3,AK25)</f>
        <v>46029</v>
      </c>
      <c r="AM25" s="38" t="s">
        <v>313</v>
      </c>
      <c r="AN25" s="131"/>
      <c r="AO25" s="164">
        <v>7</v>
      </c>
      <c r="AP25" s="167">
        <f>DATE(AQ$1,AO$3,AO25)</f>
        <v>46060</v>
      </c>
      <c r="AQ25" s="121" t="s">
        <v>99</v>
      </c>
      <c r="AR25" s="122"/>
      <c r="AS25" s="164">
        <v>7</v>
      </c>
      <c r="AT25" s="167">
        <f>DATE(AU$1,AS$3,AS25)</f>
        <v>46088</v>
      </c>
      <c r="AU25" s="121" t="s">
        <v>99</v>
      </c>
      <c r="AV25" s="122"/>
      <c r="AW25" s="179">
        <v>7</v>
      </c>
      <c r="AX25" s="26"/>
      <c r="AY25" s="23">
        <f t="shared" si="0"/>
        <v>2025</v>
      </c>
      <c r="AZ25" s="23">
        <v>12</v>
      </c>
      <c r="BA25" s="23">
        <v>23</v>
      </c>
      <c r="BB25" s="28">
        <f t="shared" si="1"/>
        <v>46014</v>
      </c>
      <c r="BC25" s="23" t="s">
        <v>24</v>
      </c>
    </row>
    <row r="26" spans="1:55" s="23" customFormat="1" ht="13.65" customHeight="1" x14ac:dyDescent="0.2">
      <c r="A26" s="177"/>
      <c r="B26" s="162"/>
      <c r="C26" s="42"/>
      <c r="D26" s="132"/>
      <c r="E26" s="177"/>
      <c r="F26" s="162"/>
      <c r="G26" s="42"/>
      <c r="H26" s="132" t="s">
        <v>368</v>
      </c>
      <c r="I26" s="165"/>
      <c r="J26" s="168"/>
      <c r="K26" s="123" t="s">
        <v>99</v>
      </c>
      <c r="L26" s="124"/>
      <c r="M26" s="177"/>
      <c r="N26" s="162"/>
      <c r="O26" s="42"/>
      <c r="P26" s="115"/>
      <c r="Q26" s="207"/>
      <c r="R26" s="184"/>
      <c r="S26" s="42" t="s">
        <v>104</v>
      </c>
      <c r="T26" s="132"/>
      <c r="U26" s="165"/>
      <c r="V26" s="168"/>
      <c r="W26" s="123"/>
      <c r="X26" s="124"/>
      <c r="Y26" s="188"/>
      <c r="Z26" s="184"/>
      <c r="AA26" s="42"/>
      <c r="AB26" s="132"/>
      <c r="AC26" s="160"/>
      <c r="AD26" s="162"/>
      <c r="AE26" s="42" t="s">
        <v>111</v>
      </c>
      <c r="AF26" s="132"/>
      <c r="AG26" s="165"/>
      <c r="AH26" s="168"/>
      <c r="AI26" s="123"/>
      <c r="AJ26" s="124"/>
      <c r="AK26" s="188"/>
      <c r="AL26" s="205"/>
      <c r="AM26" s="42"/>
      <c r="AN26" s="132"/>
      <c r="AO26" s="165"/>
      <c r="AP26" s="168"/>
      <c r="AQ26" s="123"/>
      <c r="AR26" s="124"/>
      <c r="AS26" s="165"/>
      <c r="AT26" s="168"/>
      <c r="AU26" s="123"/>
      <c r="AV26" s="124"/>
      <c r="AW26" s="179"/>
      <c r="AX26" s="26"/>
      <c r="AY26" s="23">
        <f t="shared" si="0"/>
        <v>2025</v>
      </c>
      <c r="AZ26" s="23">
        <v>12</v>
      </c>
      <c r="BA26" s="23">
        <v>24</v>
      </c>
      <c r="BB26" s="28">
        <f t="shared" si="1"/>
        <v>46015</v>
      </c>
      <c r="BC26" s="23" t="s">
        <v>95</v>
      </c>
    </row>
    <row r="27" spans="1:55" s="23" customFormat="1" ht="13.65" customHeight="1" x14ac:dyDescent="0.2">
      <c r="A27" s="178"/>
      <c r="B27" s="163"/>
      <c r="C27" s="37"/>
      <c r="D27" s="20"/>
      <c r="E27" s="178"/>
      <c r="F27" s="163"/>
      <c r="G27" s="37"/>
      <c r="H27" s="20"/>
      <c r="I27" s="166"/>
      <c r="J27" s="169"/>
      <c r="K27" s="125"/>
      <c r="L27" s="126"/>
      <c r="M27" s="178"/>
      <c r="N27" s="163"/>
      <c r="O27" s="42"/>
      <c r="P27" s="116"/>
      <c r="Q27" s="207"/>
      <c r="R27" s="185"/>
      <c r="S27" s="37"/>
      <c r="T27" s="20"/>
      <c r="U27" s="166"/>
      <c r="V27" s="169"/>
      <c r="W27" s="125"/>
      <c r="X27" s="126"/>
      <c r="Y27" s="188"/>
      <c r="Z27" s="185"/>
      <c r="AA27" s="37"/>
      <c r="AB27" s="20"/>
      <c r="AC27" s="160"/>
      <c r="AD27" s="163"/>
      <c r="AE27" s="37"/>
      <c r="AF27" s="20"/>
      <c r="AG27" s="166"/>
      <c r="AH27" s="169"/>
      <c r="AI27" s="125"/>
      <c r="AJ27" s="126"/>
      <c r="AK27" s="188"/>
      <c r="AL27" s="206"/>
      <c r="AM27" s="37"/>
      <c r="AN27" s="20"/>
      <c r="AO27" s="166"/>
      <c r="AP27" s="169"/>
      <c r="AQ27" s="125"/>
      <c r="AR27" s="126"/>
      <c r="AS27" s="166"/>
      <c r="AT27" s="169"/>
      <c r="AU27" s="125"/>
      <c r="AV27" s="126"/>
      <c r="AW27" s="179"/>
      <c r="AX27" s="26"/>
      <c r="AY27" s="23">
        <f>AY26+1</f>
        <v>2026</v>
      </c>
      <c r="AZ27" s="23">
        <v>1</v>
      </c>
      <c r="BA27" s="23">
        <v>1</v>
      </c>
      <c r="BB27" s="28">
        <f t="shared" si="1"/>
        <v>46023</v>
      </c>
      <c r="BC27" s="23" t="s">
        <v>11</v>
      </c>
    </row>
    <row r="28" spans="1:55" s="23" customFormat="1" ht="13.65" customHeight="1" x14ac:dyDescent="0.2">
      <c r="A28" s="180">
        <v>8</v>
      </c>
      <c r="B28" s="183">
        <f>DATE(C$1,A$3,A28)</f>
        <v>45755</v>
      </c>
      <c r="C28" s="38" t="s">
        <v>150</v>
      </c>
      <c r="D28" s="131" t="s">
        <v>359</v>
      </c>
      <c r="E28" s="176">
        <v>8</v>
      </c>
      <c r="F28" s="161">
        <f>DATE(G$1,E$3,E28)</f>
        <v>45785</v>
      </c>
      <c r="G28" s="38"/>
      <c r="H28" s="131" t="s">
        <v>369</v>
      </c>
      <c r="I28" s="164">
        <v>8</v>
      </c>
      <c r="J28" s="167">
        <f>DATE(K$1,I$3,I28)</f>
        <v>45816</v>
      </c>
      <c r="K28" s="121" t="s">
        <v>99</v>
      </c>
      <c r="L28" s="122"/>
      <c r="M28" s="176">
        <v>8</v>
      </c>
      <c r="N28" s="161">
        <f>DATE(O$1,M$3,M28)</f>
        <v>45846</v>
      </c>
      <c r="O28" s="38" t="s">
        <v>294</v>
      </c>
      <c r="P28" s="117">
        <v>23</v>
      </c>
      <c r="Q28" s="160">
        <v>8</v>
      </c>
      <c r="R28" s="161">
        <f>DATE(S$1,Q$3,Q28)</f>
        <v>45877</v>
      </c>
      <c r="S28" s="38" t="s">
        <v>102</v>
      </c>
      <c r="T28" s="131"/>
      <c r="U28" s="195">
        <v>8</v>
      </c>
      <c r="V28" s="161">
        <f>DATE(W$1,U$3,U28)</f>
        <v>45908</v>
      </c>
      <c r="W28" s="38"/>
      <c r="X28" s="131" t="s">
        <v>97</v>
      </c>
      <c r="Y28" s="188">
        <v>8</v>
      </c>
      <c r="Z28" s="183">
        <f>DATE(AA$1,Y$3,Y28)</f>
        <v>45938</v>
      </c>
      <c r="AA28" s="38"/>
      <c r="AB28" s="131" t="s">
        <v>369</v>
      </c>
      <c r="AC28" s="164">
        <v>8</v>
      </c>
      <c r="AD28" s="167">
        <f>DATE(AE$1,AC$3,AC28)</f>
        <v>45969</v>
      </c>
      <c r="AE28" s="121" t="s">
        <v>99</v>
      </c>
      <c r="AF28" s="122"/>
      <c r="AG28" s="160">
        <v>8</v>
      </c>
      <c r="AH28" s="161">
        <f>DATE(AI$1,AG$3,AG28)</f>
        <v>45999</v>
      </c>
      <c r="AI28" s="49" t="s">
        <v>421</v>
      </c>
      <c r="AJ28" s="131" t="s">
        <v>369</v>
      </c>
      <c r="AK28" s="188">
        <v>8</v>
      </c>
      <c r="AL28" s="204">
        <f>DATE(AM$1,AK$3,AK28)</f>
        <v>46030</v>
      </c>
      <c r="AM28" s="38" t="s">
        <v>117</v>
      </c>
      <c r="AN28" s="131" t="s">
        <v>359</v>
      </c>
      <c r="AO28" s="164">
        <v>8</v>
      </c>
      <c r="AP28" s="167">
        <f>DATE(AQ$1,AO$3,AO28)</f>
        <v>46061</v>
      </c>
      <c r="AQ28" s="121" t="s">
        <v>99</v>
      </c>
      <c r="AR28" s="122"/>
      <c r="AS28" s="164">
        <v>8</v>
      </c>
      <c r="AT28" s="167">
        <f>DATE(AU$1,AS$3,AS28)</f>
        <v>46089</v>
      </c>
      <c r="AU28" s="121" t="s">
        <v>99</v>
      </c>
      <c r="AV28" s="122"/>
      <c r="AW28" s="179">
        <v>8</v>
      </c>
      <c r="AX28" s="26"/>
      <c r="AY28" s="23">
        <f t="shared" ref="AY28:AY33" si="2">AY27</f>
        <v>2026</v>
      </c>
      <c r="BB28" s="28" t="str">
        <f t="shared" si="1"/>
        <v/>
      </c>
      <c r="BC28" s="23" t="s">
        <v>95</v>
      </c>
    </row>
    <row r="29" spans="1:55" s="23" customFormat="1" ht="13.65" customHeight="1" x14ac:dyDescent="0.2">
      <c r="A29" s="181"/>
      <c r="B29" s="184"/>
      <c r="C29" s="42"/>
      <c r="D29" s="132"/>
      <c r="E29" s="177"/>
      <c r="F29" s="162"/>
      <c r="G29" s="42"/>
      <c r="H29" s="132"/>
      <c r="I29" s="165"/>
      <c r="J29" s="168"/>
      <c r="K29" s="123" t="s">
        <v>290</v>
      </c>
      <c r="L29" s="124"/>
      <c r="M29" s="177"/>
      <c r="N29" s="162"/>
      <c r="O29" s="42"/>
      <c r="P29" s="115"/>
      <c r="Q29" s="160"/>
      <c r="R29" s="162"/>
      <c r="S29" s="42" t="s">
        <v>104</v>
      </c>
      <c r="T29" s="132"/>
      <c r="U29" s="195"/>
      <c r="V29" s="162"/>
      <c r="W29" s="42"/>
      <c r="X29" s="132"/>
      <c r="Y29" s="188"/>
      <c r="Z29" s="184"/>
      <c r="AA29" s="42"/>
      <c r="AB29" s="132" t="s">
        <v>390</v>
      </c>
      <c r="AC29" s="165"/>
      <c r="AD29" s="168"/>
      <c r="AE29" s="123" t="s">
        <v>417</v>
      </c>
      <c r="AF29" s="124"/>
      <c r="AG29" s="160"/>
      <c r="AH29" s="162"/>
      <c r="AI29" s="46"/>
      <c r="AJ29" s="132"/>
      <c r="AK29" s="188"/>
      <c r="AL29" s="205"/>
      <c r="AM29" s="42" t="s">
        <v>100</v>
      </c>
      <c r="AN29" s="132"/>
      <c r="AO29" s="165"/>
      <c r="AP29" s="168"/>
      <c r="AQ29" s="123" t="s">
        <v>290</v>
      </c>
      <c r="AR29" s="124"/>
      <c r="AS29" s="165"/>
      <c r="AT29" s="168"/>
      <c r="AU29" s="123" t="s">
        <v>290</v>
      </c>
      <c r="AV29" s="124"/>
      <c r="AW29" s="179"/>
      <c r="AX29" s="26"/>
      <c r="AY29" s="23">
        <f t="shared" si="2"/>
        <v>2026</v>
      </c>
      <c r="AZ29" s="23">
        <v>1</v>
      </c>
      <c r="BA29" s="23">
        <v>14</v>
      </c>
      <c r="BB29" s="28">
        <f t="shared" si="1"/>
        <v>46036</v>
      </c>
      <c r="BC29" s="23" t="s">
        <v>12</v>
      </c>
    </row>
    <row r="30" spans="1:55" s="23" customFormat="1" ht="13.65" customHeight="1" x14ac:dyDescent="0.2">
      <c r="A30" s="182"/>
      <c r="B30" s="185"/>
      <c r="C30" s="37"/>
      <c r="D30" s="20"/>
      <c r="E30" s="178"/>
      <c r="F30" s="163"/>
      <c r="G30" s="42"/>
      <c r="H30" s="20"/>
      <c r="I30" s="166"/>
      <c r="J30" s="169"/>
      <c r="K30" s="125"/>
      <c r="L30" s="126"/>
      <c r="M30" s="178"/>
      <c r="N30" s="163"/>
      <c r="O30" s="37"/>
      <c r="P30" s="116"/>
      <c r="Q30" s="160"/>
      <c r="R30" s="163"/>
      <c r="S30" s="37"/>
      <c r="T30" s="20"/>
      <c r="U30" s="195"/>
      <c r="V30" s="163"/>
      <c r="W30" s="37"/>
      <c r="X30" s="20"/>
      <c r="Y30" s="188"/>
      <c r="Z30" s="185"/>
      <c r="AA30" s="37"/>
      <c r="AB30" s="20"/>
      <c r="AC30" s="166"/>
      <c r="AD30" s="169"/>
      <c r="AE30" s="125"/>
      <c r="AF30" s="126"/>
      <c r="AG30" s="160"/>
      <c r="AH30" s="163"/>
      <c r="AI30" s="47"/>
      <c r="AJ30" s="20"/>
      <c r="AK30" s="188"/>
      <c r="AL30" s="206"/>
      <c r="AM30" s="50"/>
      <c r="AN30" s="20"/>
      <c r="AO30" s="166"/>
      <c r="AP30" s="169"/>
      <c r="AQ30" s="125"/>
      <c r="AR30" s="126"/>
      <c r="AS30" s="166"/>
      <c r="AT30" s="169"/>
      <c r="AU30" s="125"/>
      <c r="AV30" s="126"/>
      <c r="AW30" s="179"/>
      <c r="AX30" s="26"/>
      <c r="AY30" s="23">
        <f t="shared" si="2"/>
        <v>2026</v>
      </c>
      <c r="AZ30" s="23">
        <v>2</v>
      </c>
      <c r="BA30" s="23">
        <v>11</v>
      </c>
      <c r="BB30" s="28">
        <f t="shared" si="1"/>
        <v>46064</v>
      </c>
      <c r="BC30" s="23" t="s">
        <v>13</v>
      </c>
    </row>
    <row r="31" spans="1:55" s="23" customFormat="1" ht="13.65" customHeight="1" x14ac:dyDescent="0.2">
      <c r="A31" s="180">
        <v>9</v>
      </c>
      <c r="B31" s="183">
        <f>DATE(C$1,A$3,A31)</f>
        <v>45756</v>
      </c>
      <c r="C31" s="38" t="s">
        <v>152</v>
      </c>
      <c r="D31" s="131" t="s">
        <v>359</v>
      </c>
      <c r="E31" s="176">
        <v>9</v>
      </c>
      <c r="F31" s="161">
        <f>DATE(G$1,E$3,E31)</f>
        <v>45786</v>
      </c>
      <c r="G31" s="38"/>
      <c r="H31" s="131" t="s">
        <v>32</v>
      </c>
      <c r="I31" s="176">
        <v>9</v>
      </c>
      <c r="J31" s="161">
        <f>DATE(K$1,I$3,I31)</f>
        <v>45817</v>
      </c>
      <c r="K31" s="38" t="s">
        <v>458</v>
      </c>
      <c r="L31" s="131" t="s">
        <v>32</v>
      </c>
      <c r="M31" s="164">
        <v>9</v>
      </c>
      <c r="N31" s="167">
        <f>DATE(O$1,M$3,M31)</f>
        <v>45847</v>
      </c>
      <c r="O31" s="121" t="s">
        <v>308</v>
      </c>
      <c r="P31" s="122"/>
      <c r="Q31" s="164">
        <v>9</v>
      </c>
      <c r="R31" s="167">
        <f>DATE(S$1,Q$3,Q31)</f>
        <v>45878</v>
      </c>
      <c r="S31" s="121" t="s">
        <v>99</v>
      </c>
      <c r="T31" s="122"/>
      <c r="U31" s="195">
        <v>9</v>
      </c>
      <c r="V31" s="161">
        <f>DATE(W$1,U$3,U31)</f>
        <v>45909</v>
      </c>
      <c r="W31" s="38"/>
      <c r="X31" s="131" t="s">
        <v>97</v>
      </c>
      <c r="Y31" s="188">
        <v>9</v>
      </c>
      <c r="Z31" s="183">
        <f>DATE(AA$1,Y$3,Y31)</f>
        <v>45939</v>
      </c>
      <c r="AA31" s="38"/>
      <c r="AB31" s="131" t="s">
        <v>32</v>
      </c>
      <c r="AC31" s="164">
        <v>9</v>
      </c>
      <c r="AD31" s="167">
        <f>DATE(AE$1,AC$3,AC31)</f>
        <v>45970</v>
      </c>
      <c r="AE31" s="121" t="s">
        <v>99</v>
      </c>
      <c r="AF31" s="122"/>
      <c r="AG31" s="160">
        <v>9</v>
      </c>
      <c r="AH31" s="161">
        <f>DATE(AI$1,AG$3,AG31)</f>
        <v>46000</v>
      </c>
      <c r="AI31" s="49" t="s">
        <v>421</v>
      </c>
      <c r="AJ31" s="131" t="s">
        <v>32</v>
      </c>
      <c r="AK31" s="188">
        <v>9</v>
      </c>
      <c r="AL31" s="204">
        <f>DATE(AM$1,AK$3,AK31)</f>
        <v>46031</v>
      </c>
      <c r="AM31" s="38" t="s">
        <v>119</v>
      </c>
      <c r="AN31" s="131" t="s">
        <v>32</v>
      </c>
      <c r="AO31" s="160">
        <v>9</v>
      </c>
      <c r="AP31" s="161">
        <f>DATE(AQ$1,AO$3,AO31)</f>
        <v>46062</v>
      </c>
      <c r="AQ31" s="38"/>
      <c r="AR31" s="131" t="s">
        <v>32</v>
      </c>
      <c r="AS31" s="160">
        <v>9</v>
      </c>
      <c r="AT31" s="161">
        <f>DATE(AU$1,AS$3,AS31)</f>
        <v>46090</v>
      </c>
      <c r="AU31" s="38" t="s">
        <v>452</v>
      </c>
      <c r="AV31" s="131">
        <v>12</v>
      </c>
      <c r="AW31" s="179">
        <v>9</v>
      </c>
      <c r="AX31" s="26"/>
      <c r="AY31" s="23">
        <f t="shared" si="2"/>
        <v>2026</v>
      </c>
      <c r="BB31" s="28" t="str">
        <f t="shared" si="1"/>
        <v/>
      </c>
      <c r="BC31" s="23" t="s">
        <v>95</v>
      </c>
    </row>
    <row r="32" spans="1:55" s="23" customFormat="1" ht="13.65" customHeight="1" x14ac:dyDescent="0.2">
      <c r="A32" s="181"/>
      <c r="B32" s="184"/>
      <c r="C32" s="42"/>
      <c r="D32" s="132" t="s">
        <v>368</v>
      </c>
      <c r="E32" s="177"/>
      <c r="F32" s="162"/>
      <c r="G32" s="42"/>
      <c r="H32" s="132"/>
      <c r="I32" s="177"/>
      <c r="J32" s="162"/>
      <c r="K32" s="42"/>
      <c r="L32" s="132"/>
      <c r="M32" s="165"/>
      <c r="N32" s="168"/>
      <c r="O32" s="123"/>
      <c r="P32" s="124"/>
      <c r="Q32" s="165"/>
      <c r="R32" s="168"/>
      <c r="S32" s="123"/>
      <c r="T32" s="124"/>
      <c r="U32" s="195"/>
      <c r="V32" s="162"/>
      <c r="W32" s="42"/>
      <c r="X32" s="132"/>
      <c r="Y32" s="188"/>
      <c r="Z32" s="184"/>
      <c r="AA32" s="42"/>
      <c r="AB32" s="132"/>
      <c r="AC32" s="165"/>
      <c r="AD32" s="168"/>
      <c r="AE32" s="123" t="s">
        <v>417</v>
      </c>
      <c r="AF32" s="124"/>
      <c r="AG32" s="160"/>
      <c r="AH32" s="162"/>
      <c r="AI32" s="46"/>
      <c r="AJ32" s="132"/>
      <c r="AK32" s="188"/>
      <c r="AL32" s="205"/>
      <c r="AM32" s="42"/>
      <c r="AN32" s="132"/>
      <c r="AO32" s="160"/>
      <c r="AP32" s="162"/>
      <c r="AQ32" s="42"/>
      <c r="AR32" s="132"/>
      <c r="AS32" s="160"/>
      <c r="AT32" s="162"/>
      <c r="AU32" s="42"/>
      <c r="AV32" s="132"/>
      <c r="AW32" s="179"/>
      <c r="AX32" s="26"/>
      <c r="AY32" s="23">
        <f t="shared" si="2"/>
        <v>2026</v>
      </c>
      <c r="AZ32" s="23">
        <v>3</v>
      </c>
      <c r="BA32" s="23">
        <v>21</v>
      </c>
      <c r="BB32" s="28">
        <f t="shared" si="1"/>
        <v>46102</v>
      </c>
      <c r="BC32" s="23" t="s">
        <v>14</v>
      </c>
    </row>
    <row r="33" spans="1:55" s="23" customFormat="1" ht="13.65" customHeight="1" x14ac:dyDescent="0.2">
      <c r="A33" s="182"/>
      <c r="B33" s="185"/>
      <c r="C33" s="37"/>
      <c r="D33" s="20"/>
      <c r="E33" s="178"/>
      <c r="F33" s="163"/>
      <c r="G33" s="37"/>
      <c r="H33" s="20"/>
      <c r="I33" s="178"/>
      <c r="J33" s="163"/>
      <c r="K33" s="37"/>
      <c r="L33" s="20"/>
      <c r="M33" s="166"/>
      <c r="N33" s="169"/>
      <c r="O33" s="125"/>
      <c r="P33" s="126"/>
      <c r="Q33" s="166"/>
      <c r="R33" s="169"/>
      <c r="S33" s="125"/>
      <c r="T33" s="126"/>
      <c r="U33" s="195"/>
      <c r="V33" s="163"/>
      <c r="W33" s="42"/>
      <c r="X33" s="20"/>
      <c r="Y33" s="188"/>
      <c r="Z33" s="185"/>
      <c r="AA33" s="42"/>
      <c r="AB33" s="20"/>
      <c r="AC33" s="166"/>
      <c r="AD33" s="169"/>
      <c r="AE33" s="125"/>
      <c r="AF33" s="126"/>
      <c r="AG33" s="160"/>
      <c r="AH33" s="163"/>
      <c r="AI33" s="46"/>
      <c r="AJ33" s="20"/>
      <c r="AK33" s="188"/>
      <c r="AL33" s="206"/>
      <c r="AM33" s="37"/>
      <c r="AN33" s="20"/>
      <c r="AO33" s="160"/>
      <c r="AP33" s="163"/>
      <c r="AQ33" s="37"/>
      <c r="AR33" s="20"/>
      <c r="AS33" s="160"/>
      <c r="AT33" s="163"/>
      <c r="AU33" s="37"/>
      <c r="AV33" s="20"/>
      <c r="AW33" s="179"/>
      <c r="AX33" s="26"/>
      <c r="AY33" s="23">
        <f t="shared" si="2"/>
        <v>2026</v>
      </c>
      <c r="AZ33" s="23">
        <v>3</v>
      </c>
      <c r="BA33" s="23">
        <v>22</v>
      </c>
      <c r="BB33" s="28">
        <f t="shared" si="1"/>
        <v>46103</v>
      </c>
      <c r="BC33" s="23" t="s">
        <v>95</v>
      </c>
    </row>
    <row r="34" spans="1:55" s="23" customFormat="1" ht="13.65" customHeight="1" x14ac:dyDescent="0.2">
      <c r="A34" s="180">
        <v>10</v>
      </c>
      <c r="B34" s="183">
        <f>DATE(C$1,A$3,A34)</f>
        <v>45757</v>
      </c>
      <c r="C34" s="38" t="s">
        <v>405</v>
      </c>
      <c r="D34" s="131">
        <v>23</v>
      </c>
      <c r="E34" s="164">
        <v>10</v>
      </c>
      <c r="F34" s="167">
        <f>DATE(G$1,E$3,E34)</f>
        <v>45787</v>
      </c>
      <c r="G34" s="121" t="s">
        <v>99</v>
      </c>
      <c r="H34" s="122"/>
      <c r="I34" s="176">
        <v>10</v>
      </c>
      <c r="J34" s="161">
        <f>DATE(K$1,I$3,I34)</f>
        <v>45818</v>
      </c>
      <c r="K34" s="38"/>
      <c r="L34" s="131" t="s">
        <v>97</v>
      </c>
      <c r="M34" s="176">
        <v>10</v>
      </c>
      <c r="N34" s="161">
        <f>DATE(O$1,M$3,M34)</f>
        <v>45848</v>
      </c>
      <c r="O34" s="38"/>
      <c r="P34" s="117" t="s">
        <v>97</v>
      </c>
      <c r="Q34" s="164">
        <v>10</v>
      </c>
      <c r="R34" s="167">
        <f>DATE(S$1,Q$3,Q34)</f>
        <v>45879</v>
      </c>
      <c r="S34" s="121" t="s">
        <v>99</v>
      </c>
      <c r="T34" s="122"/>
      <c r="U34" s="195">
        <v>10</v>
      </c>
      <c r="V34" s="161">
        <f>DATE(W$1,U$3,U34)</f>
        <v>45910</v>
      </c>
      <c r="W34" s="38" t="s">
        <v>213</v>
      </c>
      <c r="X34" s="131" t="s">
        <v>97</v>
      </c>
      <c r="Y34" s="188">
        <v>10</v>
      </c>
      <c r="Z34" s="183">
        <f>DATE(AA$1,Y$3,Y34)</f>
        <v>45940</v>
      </c>
      <c r="AA34" s="38"/>
      <c r="AB34" s="131" t="s">
        <v>97</v>
      </c>
      <c r="AC34" s="160">
        <v>10</v>
      </c>
      <c r="AD34" s="161">
        <f>DATE(AE$1,AC$3,AC34)</f>
        <v>45971</v>
      </c>
      <c r="AE34" s="129" t="s">
        <v>417</v>
      </c>
      <c r="AF34" s="131" t="s">
        <v>97</v>
      </c>
      <c r="AG34" s="160">
        <v>10</v>
      </c>
      <c r="AH34" s="161">
        <f>DATE(AI$1,AG$3,AG34)</f>
        <v>46001</v>
      </c>
      <c r="AI34" s="49" t="s">
        <v>433</v>
      </c>
      <c r="AJ34" s="131" t="s">
        <v>97</v>
      </c>
      <c r="AK34" s="164">
        <v>10</v>
      </c>
      <c r="AL34" s="167">
        <f>DATE(AM$1,AK$3,AK34)</f>
        <v>46032</v>
      </c>
      <c r="AM34" s="121" t="s">
        <v>99</v>
      </c>
      <c r="AN34" s="122"/>
      <c r="AO34" s="160">
        <v>10</v>
      </c>
      <c r="AP34" s="161">
        <f>DATE(AQ$1,AO$3,AO34)</f>
        <v>46063</v>
      </c>
      <c r="AQ34" s="38" t="s">
        <v>434</v>
      </c>
      <c r="AR34" s="131" t="s">
        <v>97</v>
      </c>
      <c r="AS34" s="160">
        <v>10</v>
      </c>
      <c r="AT34" s="161">
        <f>DATE(AU$1,AS$3,AS34)</f>
        <v>46091</v>
      </c>
      <c r="AU34" s="49"/>
      <c r="AV34" s="131">
        <v>12</v>
      </c>
      <c r="AW34" s="179">
        <v>10</v>
      </c>
      <c r="AX34" s="26"/>
      <c r="BB34" s="28"/>
    </row>
    <row r="35" spans="1:55" s="23" customFormat="1" ht="13.65" customHeight="1" x14ac:dyDescent="0.2">
      <c r="A35" s="181"/>
      <c r="B35" s="184"/>
      <c r="C35" s="42" t="s">
        <v>447</v>
      </c>
      <c r="E35" s="165"/>
      <c r="F35" s="168"/>
      <c r="G35" s="123"/>
      <c r="H35" s="124"/>
      <c r="I35" s="177"/>
      <c r="J35" s="162"/>
      <c r="K35" s="42"/>
      <c r="L35" s="132"/>
      <c r="M35" s="177"/>
      <c r="N35" s="162"/>
      <c r="O35" s="42"/>
      <c r="P35" s="115"/>
      <c r="Q35" s="165"/>
      <c r="R35" s="168"/>
      <c r="S35" s="123"/>
      <c r="T35" s="124"/>
      <c r="U35" s="195"/>
      <c r="V35" s="162"/>
      <c r="W35" s="42"/>
      <c r="X35" s="132" t="s">
        <v>368</v>
      </c>
      <c r="Y35" s="188"/>
      <c r="Z35" s="184"/>
      <c r="AA35" s="42"/>
      <c r="AB35" s="132"/>
      <c r="AC35" s="160"/>
      <c r="AD35" s="162"/>
      <c r="AE35" s="50"/>
      <c r="AF35" s="132"/>
      <c r="AG35" s="160"/>
      <c r="AH35" s="162"/>
      <c r="AI35" s="46"/>
      <c r="AJ35" s="132" t="s">
        <v>372</v>
      </c>
      <c r="AK35" s="165"/>
      <c r="AL35" s="168"/>
      <c r="AM35" s="123"/>
      <c r="AN35" s="124"/>
      <c r="AO35" s="160"/>
      <c r="AP35" s="162"/>
      <c r="AQ35" s="42"/>
      <c r="AR35" s="132"/>
      <c r="AS35" s="160"/>
      <c r="AT35" s="162"/>
      <c r="AU35" s="42"/>
      <c r="AV35" s="132"/>
      <c r="AW35" s="179"/>
      <c r="AX35" s="26"/>
      <c r="BB35" s="28"/>
    </row>
    <row r="36" spans="1:55" s="23" customFormat="1" ht="13.65" customHeight="1" x14ac:dyDescent="0.2">
      <c r="A36" s="182"/>
      <c r="B36" s="185"/>
      <c r="C36" s="37" t="s">
        <v>155</v>
      </c>
      <c r="D36" s="20"/>
      <c r="E36" s="166"/>
      <c r="F36" s="169"/>
      <c r="G36" s="125"/>
      <c r="H36" s="126"/>
      <c r="I36" s="178"/>
      <c r="J36" s="163"/>
      <c r="K36" s="37"/>
      <c r="L36" s="20"/>
      <c r="M36" s="178"/>
      <c r="N36" s="163"/>
      <c r="O36" s="37"/>
      <c r="P36" s="116"/>
      <c r="Q36" s="166"/>
      <c r="R36" s="169"/>
      <c r="S36" s="125"/>
      <c r="T36" s="126"/>
      <c r="U36" s="195"/>
      <c r="V36" s="163"/>
      <c r="W36" s="37"/>
      <c r="X36" s="20"/>
      <c r="Y36" s="188"/>
      <c r="Z36" s="185"/>
      <c r="AA36" s="37"/>
      <c r="AB36" s="20"/>
      <c r="AC36" s="160"/>
      <c r="AD36" s="163"/>
      <c r="AE36" s="48"/>
      <c r="AF36" s="20"/>
      <c r="AG36" s="160"/>
      <c r="AH36" s="163"/>
      <c r="AI36" s="47"/>
      <c r="AJ36" s="20"/>
      <c r="AK36" s="166"/>
      <c r="AL36" s="169"/>
      <c r="AM36" s="125"/>
      <c r="AN36" s="126"/>
      <c r="AO36" s="160"/>
      <c r="AP36" s="163"/>
      <c r="AQ36" s="37"/>
      <c r="AR36" s="20"/>
      <c r="AS36" s="160"/>
      <c r="AT36" s="163"/>
      <c r="AU36" s="37"/>
      <c r="AV36" s="20"/>
      <c r="AW36" s="179"/>
      <c r="AX36" s="26"/>
      <c r="BB36" s="28"/>
    </row>
    <row r="37" spans="1:55" s="23" customFormat="1" ht="13.65" customHeight="1" x14ac:dyDescent="0.2">
      <c r="A37" s="176">
        <v>11</v>
      </c>
      <c r="B37" s="161">
        <f>DATE(C$1,A$3,A37)</f>
        <v>45758</v>
      </c>
      <c r="C37" s="38" t="s">
        <v>405</v>
      </c>
      <c r="D37" s="131" t="s">
        <v>440</v>
      </c>
      <c r="E37" s="176">
        <v>11</v>
      </c>
      <c r="F37" s="161">
        <f>DATE(G$1,E$3,E37)</f>
        <v>45788</v>
      </c>
      <c r="G37" s="38" t="s">
        <v>403</v>
      </c>
      <c r="H37" s="131" t="s">
        <v>359</v>
      </c>
      <c r="I37" s="176">
        <v>11</v>
      </c>
      <c r="J37" s="161">
        <f>DATE(K$1,I$3,I37)</f>
        <v>45819</v>
      </c>
      <c r="K37" s="38"/>
      <c r="L37" s="131" t="s">
        <v>97</v>
      </c>
      <c r="M37" s="176">
        <v>11</v>
      </c>
      <c r="N37" s="161">
        <f>DATE(O$1,M$3,M37)</f>
        <v>45849</v>
      </c>
      <c r="O37" s="38"/>
      <c r="P37" s="117" t="s">
        <v>97</v>
      </c>
      <c r="Q37" s="164">
        <v>11</v>
      </c>
      <c r="R37" s="167">
        <f>DATE(S$1,Q$3,Q37)</f>
        <v>45880</v>
      </c>
      <c r="S37" s="121" t="s">
        <v>96</v>
      </c>
      <c r="T37" s="122"/>
      <c r="U37" s="195">
        <v>11</v>
      </c>
      <c r="V37" s="161">
        <f>DATE(W$1,U$3,U37)</f>
        <v>45911</v>
      </c>
      <c r="W37" s="38"/>
      <c r="X37" s="131" t="s">
        <v>97</v>
      </c>
      <c r="Y37" s="164">
        <v>11</v>
      </c>
      <c r="Z37" s="167">
        <f>DATE(AA$1,Y$3,Y37)</f>
        <v>45941</v>
      </c>
      <c r="AA37" s="121" t="s">
        <v>99</v>
      </c>
      <c r="AB37" s="122"/>
      <c r="AC37" s="160">
        <v>11</v>
      </c>
      <c r="AD37" s="161">
        <f>DATE(AE$1,AC$3,AC37)</f>
        <v>45972</v>
      </c>
      <c r="AE37" s="38" t="s">
        <v>417</v>
      </c>
      <c r="AF37" s="131" t="s">
        <v>97</v>
      </c>
      <c r="AG37" s="160">
        <v>11</v>
      </c>
      <c r="AH37" s="161">
        <f>DATE(AI$1,AG$3,AG37)</f>
        <v>46002</v>
      </c>
      <c r="AI37" s="49" t="s">
        <v>421</v>
      </c>
      <c r="AJ37" s="131" t="s">
        <v>97</v>
      </c>
      <c r="AK37" s="164">
        <v>11</v>
      </c>
      <c r="AL37" s="167">
        <f>DATE(AM$1,AK$3,AK37)</f>
        <v>46033</v>
      </c>
      <c r="AM37" s="121" t="s">
        <v>99</v>
      </c>
      <c r="AN37" s="122"/>
      <c r="AO37" s="164">
        <v>11</v>
      </c>
      <c r="AP37" s="167">
        <f>DATE(AQ$1,AO$3,AO37)</f>
        <v>46064</v>
      </c>
      <c r="AQ37" s="121" t="s">
        <v>126</v>
      </c>
      <c r="AR37" s="122"/>
      <c r="AS37" s="160">
        <v>11</v>
      </c>
      <c r="AT37" s="161">
        <f>DATE(AU$1,AS$3,AS37)</f>
        <v>46092</v>
      </c>
      <c r="AU37" s="38"/>
      <c r="AV37" s="131">
        <v>12</v>
      </c>
      <c r="AW37" s="179">
        <v>11</v>
      </c>
      <c r="AX37" s="26"/>
      <c r="BB37" s="28"/>
    </row>
    <row r="38" spans="1:55" s="23" customFormat="1" ht="13.65" customHeight="1" x14ac:dyDescent="0.2">
      <c r="A38" s="177"/>
      <c r="B38" s="162"/>
      <c r="C38" s="42" t="s">
        <v>448</v>
      </c>
      <c r="D38" s="132"/>
      <c r="E38" s="177"/>
      <c r="F38" s="162"/>
      <c r="G38" s="42"/>
      <c r="H38" s="132"/>
      <c r="I38" s="177"/>
      <c r="J38" s="162"/>
      <c r="K38" s="42"/>
      <c r="L38" s="132" t="s">
        <v>368</v>
      </c>
      <c r="M38" s="177"/>
      <c r="N38" s="162"/>
      <c r="O38" s="42"/>
      <c r="P38" s="115"/>
      <c r="Q38" s="165"/>
      <c r="R38" s="168"/>
      <c r="S38" s="123"/>
      <c r="T38" s="124"/>
      <c r="U38" s="195"/>
      <c r="V38" s="162"/>
      <c r="W38" s="42"/>
      <c r="X38" s="132"/>
      <c r="Y38" s="165"/>
      <c r="Z38" s="168"/>
      <c r="AA38" s="123"/>
      <c r="AB38" s="124" t="s">
        <v>372</v>
      </c>
      <c r="AC38" s="160"/>
      <c r="AD38" s="162"/>
      <c r="AE38" s="42"/>
      <c r="AF38" s="132"/>
      <c r="AG38" s="160"/>
      <c r="AH38" s="162"/>
      <c r="AI38" s="46"/>
      <c r="AJ38" s="132"/>
      <c r="AK38" s="165"/>
      <c r="AL38" s="168"/>
      <c r="AM38" s="123"/>
      <c r="AN38" s="124"/>
      <c r="AO38" s="165"/>
      <c r="AP38" s="168"/>
      <c r="AQ38" s="123"/>
      <c r="AR38" s="124"/>
      <c r="AS38" s="160"/>
      <c r="AT38" s="162"/>
      <c r="AU38" s="42"/>
      <c r="AV38" s="132" t="s">
        <v>372</v>
      </c>
      <c r="AW38" s="179"/>
      <c r="AX38" s="26"/>
      <c r="BB38" s="28" t="s">
        <v>8</v>
      </c>
    </row>
    <row r="39" spans="1:55" s="23" customFormat="1" ht="13.65" customHeight="1" x14ac:dyDescent="0.2">
      <c r="A39" s="178"/>
      <c r="B39" s="163"/>
      <c r="C39" s="37"/>
      <c r="D39" s="20"/>
      <c r="E39" s="178"/>
      <c r="F39" s="163"/>
      <c r="G39" s="37"/>
      <c r="H39" s="20"/>
      <c r="I39" s="178"/>
      <c r="J39" s="163"/>
      <c r="K39" s="37"/>
      <c r="L39" s="20"/>
      <c r="M39" s="178"/>
      <c r="N39" s="163"/>
      <c r="O39" s="37"/>
      <c r="P39" s="116"/>
      <c r="Q39" s="166"/>
      <c r="R39" s="169"/>
      <c r="S39" s="125"/>
      <c r="T39" s="126"/>
      <c r="U39" s="195"/>
      <c r="V39" s="163"/>
      <c r="W39" s="37"/>
      <c r="X39" s="20"/>
      <c r="Y39" s="166"/>
      <c r="Z39" s="169"/>
      <c r="AA39" s="125"/>
      <c r="AB39" s="126"/>
      <c r="AC39" s="160"/>
      <c r="AD39" s="163"/>
      <c r="AE39" s="37"/>
      <c r="AF39" s="20"/>
      <c r="AG39" s="160"/>
      <c r="AH39" s="163"/>
      <c r="AI39" s="47"/>
      <c r="AJ39" s="20"/>
      <c r="AK39" s="166"/>
      <c r="AL39" s="169"/>
      <c r="AM39" s="125"/>
      <c r="AN39" s="126"/>
      <c r="AO39" s="166"/>
      <c r="AP39" s="169"/>
      <c r="AQ39" s="125"/>
      <c r="AR39" s="126"/>
      <c r="AS39" s="160"/>
      <c r="AT39" s="163"/>
      <c r="AU39" s="37"/>
      <c r="AV39" s="20"/>
      <c r="AW39" s="179"/>
      <c r="AX39" s="26"/>
      <c r="BB39" s="28" t="s">
        <v>10</v>
      </c>
    </row>
    <row r="40" spans="1:55" s="23" customFormat="1" ht="13.65" customHeight="1" x14ac:dyDescent="0.2">
      <c r="A40" s="164">
        <v>12</v>
      </c>
      <c r="B40" s="167">
        <f>DATE(C$1,A$3,A40)</f>
        <v>45759</v>
      </c>
      <c r="C40" s="121" t="s">
        <v>99</v>
      </c>
      <c r="D40" s="122"/>
      <c r="E40" s="164">
        <v>12</v>
      </c>
      <c r="F40" s="167">
        <f>DATE(G$1,E$3,E40)</f>
        <v>45789</v>
      </c>
      <c r="G40" s="121" t="s">
        <v>160</v>
      </c>
      <c r="H40" s="122"/>
      <c r="I40" s="176">
        <v>12</v>
      </c>
      <c r="J40" s="161">
        <f>DATE(K$1,I$3,I40)</f>
        <v>45820</v>
      </c>
      <c r="K40" s="38" t="s">
        <v>188</v>
      </c>
      <c r="L40" s="131" t="s">
        <v>97</v>
      </c>
      <c r="M40" s="164">
        <v>12</v>
      </c>
      <c r="N40" s="167">
        <f>DATE(O$1,M$3,M40)</f>
        <v>45850</v>
      </c>
      <c r="O40" s="121" t="s">
        <v>346</v>
      </c>
      <c r="P40" s="122"/>
      <c r="Q40" s="160">
        <v>12</v>
      </c>
      <c r="R40" s="161">
        <f>DATE(S$1,Q$3,Q40)</f>
        <v>45881</v>
      </c>
      <c r="S40" s="38" t="s">
        <v>296</v>
      </c>
      <c r="T40" s="131"/>
      <c r="U40" s="195">
        <v>12</v>
      </c>
      <c r="V40" s="161">
        <f>DATE(W$1,U$3,U40)</f>
        <v>45912</v>
      </c>
      <c r="W40" s="38"/>
      <c r="X40" s="131" t="s">
        <v>97</v>
      </c>
      <c r="Y40" s="164">
        <v>12</v>
      </c>
      <c r="Z40" s="167">
        <f>DATE(AA$1,Y$3,Y40)</f>
        <v>45942</v>
      </c>
      <c r="AA40" s="121" t="s">
        <v>346</v>
      </c>
      <c r="AB40" s="122"/>
      <c r="AC40" s="160">
        <v>12</v>
      </c>
      <c r="AD40" s="161">
        <f>DATE(AE$1,AC$3,AC40)</f>
        <v>45973</v>
      </c>
      <c r="AE40" s="38"/>
      <c r="AF40" s="131" t="s">
        <v>97</v>
      </c>
      <c r="AG40" s="160">
        <v>12</v>
      </c>
      <c r="AH40" s="161">
        <f>DATE(AI$1,AG$3,AG40)</f>
        <v>46003</v>
      </c>
      <c r="AI40" s="49"/>
      <c r="AJ40" s="131" t="s">
        <v>97</v>
      </c>
      <c r="AK40" s="164">
        <v>12</v>
      </c>
      <c r="AL40" s="167">
        <f>DATE(AM$1,AK$3,AK40)</f>
        <v>46034</v>
      </c>
      <c r="AM40" s="121" t="s">
        <v>12</v>
      </c>
      <c r="AN40" s="122"/>
      <c r="AO40" s="160">
        <v>12</v>
      </c>
      <c r="AP40" s="161">
        <f>DATE(AQ$1,AO$3,AO40)</f>
        <v>46065</v>
      </c>
      <c r="AQ40" s="38"/>
      <c r="AR40" s="131" t="s">
        <v>97</v>
      </c>
      <c r="AS40" s="160">
        <v>12</v>
      </c>
      <c r="AT40" s="161">
        <f>DATE(AU$1,AS$3,AS40)</f>
        <v>46093</v>
      </c>
      <c r="AU40" s="38"/>
      <c r="AV40" s="131">
        <v>12</v>
      </c>
      <c r="AW40" s="179">
        <v>12</v>
      </c>
      <c r="AX40" s="26"/>
      <c r="BB40" s="28" t="s">
        <v>25</v>
      </c>
    </row>
    <row r="41" spans="1:55" s="23" customFormat="1" ht="13.65" customHeight="1" x14ac:dyDescent="0.2">
      <c r="A41" s="165"/>
      <c r="B41" s="168"/>
      <c r="C41" s="123"/>
      <c r="D41" s="124"/>
      <c r="E41" s="165"/>
      <c r="F41" s="168"/>
      <c r="G41" s="123"/>
      <c r="H41" s="124"/>
      <c r="I41" s="177"/>
      <c r="J41" s="162"/>
      <c r="K41" s="42"/>
      <c r="L41" s="132"/>
      <c r="M41" s="165"/>
      <c r="N41" s="168"/>
      <c r="O41" s="123"/>
      <c r="P41" s="124"/>
      <c r="Q41" s="160"/>
      <c r="R41" s="162"/>
      <c r="S41" s="42"/>
      <c r="T41" s="132"/>
      <c r="U41" s="195"/>
      <c r="V41" s="162"/>
      <c r="W41" s="42"/>
      <c r="X41" s="132"/>
      <c r="Y41" s="165"/>
      <c r="Z41" s="168"/>
      <c r="AA41" s="123" t="s">
        <v>422</v>
      </c>
      <c r="AB41" s="124" t="s">
        <v>372</v>
      </c>
      <c r="AC41" s="160"/>
      <c r="AD41" s="162"/>
      <c r="AE41" s="42"/>
      <c r="AF41" s="132" t="s">
        <v>372</v>
      </c>
      <c r="AG41" s="160"/>
      <c r="AH41" s="162"/>
      <c r="AI41" s="46"/>
      <c r="AJ41" s="132"/>
      <c r="AK41" s="165"/>
      <c r="AL41" s="168"/>
      <c r="AM41" s="123"/>
      <c r="AN41" s="124"/>
      <c r="AO41" s="160"/>
      <c r="AP41" s="162"/>
      <c r="AQ41" s="42"/>
      <c r="AR41" s="132"/>
      <c r="AS41" s="160"/>
      <c r="AT41" s="162"/>
      <c r="AU41" s="42"/>
      <c r="AV41" s="132"/>
      <c r="AW41" s="179"/>
      <c r="AX41" s="26"/>
      <c r="BB41" s="28"/>
    </row>
    <row r="42" spans="1:55" s="23" customFormat="1" ht="13.65" customHeight="1" x14ac:dyDescent="0.2">
      <c r="A42" s="166"/>
      <c r="B42" s="169"/>
      <c r="C42" s="125"/>
      <c r="D42" s="126"/>
      <c r="E42" s="166"/>
      <c r="F42" s="169"/>
      <c r="G42" s="125"/>
      <c r="H42" s="126"/>
      <c r="I42" s="178"/>
      <c r="J42" s="163"/>
      <c r="K42" s="37"/>
      <c r="L42" s="20"/>
      <c r="M42" s="166"/>
      <c r="N42" s="169"/>
      <c r="O42" s="125"/>
      <c r="P42" s="126"/>
      <c r="Q42" s="160"/>
      <c r="R42" s="163"/>
      <c r="S42" s="37"/>
      <c r="T42" s="20"/>
      <c r="U42" s="195"/>
      <c r="V42" s="163"/>
      <c r="W42" s="37"/>
      <c r="X42" s="20"/>
      <c r="Y42" s="166"/>
      <c r="Z42" s="169"/>
      <c r="AA42" s="125"/>
      <c r="AB42" s="126"/>
      <c r="AC42" s="160"/>
      <c r="AD42" s="163"/>
      <c r="AE42" s="37"/>
      <c r="AF42" s="20"/>
      <c r="AG42" s="160"/>
      <c r="AH42" s="163"/>
      <c r="AI42" s="47"/>
      <c r="AJ42" s="20"/>
      <c r="AK42" s="166"/>
      <c r="AL42" s="169"/>
      <c r="AM42" s="125"/>
      <c r="AN42" s="126"/>
      <c r="AO42" s="160"/>
      <c r="AP42" s="163"/>
      <c r="AQ42" s="37"/>
      <c r="AR42" s="20"/>
      <c r="AS42" s="160"/>
      <c r="AT42" s="163"/>
      <c r="AU42" s="37"/>
      <c r="AV42" s="20"/>
      <c r="AW42" s="179"/>
      <c r="AX42" s="26"/>
      <c r="BB42" s="28"/>
    </row>
    <row r="43" spans="1:55" s="23" customFormat="1" ht="13.65" customHeight="1" x14ac:dyDescent="0.2">
      <c r="A43" s="164">
        <v>13</v>
      </c>
      <c r="B43" s="167">
        <f>DATE(C$1,A$3,A43)</f>
        <v>45760</v>
      </c>
      <c r="C43" s="121" t="s">
        <v>99</v>
      </c>
      <c r="D43" s="122"/>
      <c r="E43" s="176">
        <v>13</v>
      </c>
      <c r="F43" s="161">
        <f>DATE(G$1,E$3,E43)</f>
        <v>45790</v>
      </c>
      <c r="G43" s="42"/>
      <c r="H43" s="131" t="s">
        <v>32</v>
      </c>
      <c r="I43" s="176">
        <v>13</v>
      </c>
      <c r="J43" s="161">
        <f>DATE(K$1,I$3,I43)</f>
        <v>45821</v>
      </c>
      <c r="K43" s="38"/>
      <c r="L43" s="131" t="s">
        <v>97</v>
      </c>
      <c r="M43" s="164">
        <v>13</v>
      </c>
      <c r="N43" s="167">
        <f>DATE(O$1,M$3,M43)</f>
        <v>45851</v>
      </c>
      <c r="O43" s="121" t="s">
        <v>99</v>
      </c>
      <c r="P43" s="122"/>
      <c r="Q43" s="160">
        <v>13</v>
      </c>
      <c r="R43" s="161">
        <f>DATE(S$1,Q$3,Q43)</f>
        <v>45882</v>
      </c>
      <c r="S43" s="38" t="s">
        <v>296</v>
      </c>
      <c r="T43" s="131"/>
      <c r="U43" s="195">
        <v>13</v>
      </c>
      <c r="V43" s="161">
        <f>DATE(W$1,U$3,U43)</f>
        <v>45913</v>
      </c>
      <c r="W43" s="38" t="s">
        <v>214</v>
      </c>
      <c r="X43" s="131" t="s">
        <v>370</v>
      </c>
      <c r="Y43" s="164">
        <v>13</v>
      </c>
      <c r="Z43" s="167">
        <f>DATE(AA$1,Y$3,Y43)</f>
        <v>45943</v>
      </c>
      <c r="AA43" s="121" t="s">
        <v>230</v>
      </c>
      <c r="AB43" s="122"/>
      <c r="AC43" s="160">
        <v>13</v>
      </c>
      <c r="AD43" s="161">
        <f>DATE(AE$1,AC$3,AC43)</f>
        <v>45974</v>
      </c>
      <c r="AE43" s="38"/>
      <c r="AF43" s="131" t="s">
        <v>32</v>
      </c>
      <c r="AG43" s="164">
        <v>13</v>
      </c>
      <c r="AH43" s="167">
        <f>DATE(AI$1,AG$3,AG43)</f>
        <v>46004</v>
      </c>
      <c r="AI43" s="121" t="s">
        <v>99</v>
      </c>
      <c r="AJ43" s="122"/>
      <c r="AK43" s="200">
        <v>13</v>
      </c>
      <c r="AL43" s="201">
        <f>DATE(AM$1,AK$3,AK43)</f>
        <v>46035</v>
      </c>
      <c r="AM43" s="38" t="s">
        <v>119</v>
      </c>
      <c r="AN43" s="131" t="s">
        <v>32</v>
      </c>
      <c r="AO43" s="160">
        <v>13</v>
      </c>
      <c r="AP43" s="161">
        <f>DATE(AQ$1,AO$3,AO43)</f>
        <v>46066</v>
      </c>
      <c r="AQ43" s="38"/>
      <c r="AR43" s="131" t="s">
        <v>32</v>
      </c>
      <c r="AS43" s="160">
        <v>13</v>
      </c>
      <c r="AT43" s="161">
        <f>DATE(AU$1,AS$3,AS43)</f>
        <v>46094</v>
      </c>
      <c r="AU43" s="38"/>
      <c r="AV43" s="131">
        <v>12</v>
      </c>
      <c r="AW43" s="179">
        <v>13</v>
      </c>
      <c r="AX43" s="26"/>
      <c r="BB43" s="28"/>
    </row>
    <row r="44" spans="1:55" s="23" customFormat="1" ht="13.65" customHeight="1" x14ac:dyDescent="0.2">
      <c r="A44" s="165"/>
      <c r="B44" s="168"/>
      <c r="C44" s="123"/>
      <c r="D44" s="124"/>
      <c r="E44" s="177"/>
      <c r="F44" s="162"/>
      <c r="G44" s="42"/>
      <c r="H44" s="132"/>
      <c r="I44" s="177"/>
      <c r="J44" s="162"/>
      <c r="K44" s="42"/>
      <c r="L44" s="132"/>
      <c r="M44" s="165"/>
      <c r="N44" s="168"/>
      <c r="O44" s="123" t="s">
        <v>349</v>
      </c>
      <c r="P44" s="124"/>
      <c r="Q44" s="160"/>
      <c r="R44" s="162"/>
      <c r="S44" s="42"/>
      <c r="T44" s="132"/>
      <c r="U44" s="195"/>
      <c r="V44" s="162"/>
      <c r="W44" s="42"/>
      <c r="X44" s="132"/>
      <c r="Y44" s="165"/>
      <c r="Z44" s="168"/>
      <c r="AA44" s="123"/>
      <c r="AB44" s="124" t="s">
        <v>372</v>
      </c>
      <c r="AC44" s="160"/>
      <c r="AD44" s="162"/>
      <c r="AE44" s="42"/>
      <c r="AF44" s="132"/>
      <c r="AG44" s="165"/>
      <c r="AH44" s="168"/>
      <c r="AI44" s="123"/>
      <c r="AJ44" s="124"/>
      <c r="AK44" s="200"/>
      <c r="AL44" s="202"/>
      <c r="AM44" s="42"/>
      <c r="AN44" s="132"/>
      <c r="AO44" s="160"/>
      <c r="AP44" s="162"/>
      <c r="AQ44" s="42"/>
      <c r="AR44" s="132"/>
      <c r="AS44" s="160"/>
      <c r="AT44" s="162"/>
      <c r="AU44" s="42"/>
      <c r="AV44" s="132"/>
      <c r="AW44" s="179"/>
      <c r="AX44" s="26"/>
      <c r="BB44" s="28"/>
    </row>
    <row r="45" spans="1:55" s="23" customFormat="1" ht="13.65" customHeight="1" x14ac:dyDescent="0.2">
      <c r="A45" s="166"/>
      <c r="B45" s="169"/>
      <c r="C45" s="125"/>
      <c r="D45" s="126"/>
      <c r="E45" s="178"/>
      <c r="F45" s="163"/>
      <c r="G45" s="37"/>
      <c r="H45" s="20"/>
      <c r="I45" s="178"/>
      <c r="J45" s="163"/>
      <c r="K45" s="37"/>
      <c r="L45" s="20"/>
      <c r="M45" s="166"/>
      <c r="N45" s="169"/>
      <c r="O45" s="125"/>
      <c r="P45" s="126"/>
      <c r="Q45" s="160"/>
      <c r="R45" s="163"/>
      <c r="S45" s="37"/>
      <c r="T45" s="20"/>
      <c r="U45" s="195"/>
      <c r="V45" s="163"/>
      <c r="W45" s="37"/>
      <c r="X45" s="20"/>
      <c r="Y45" s="166"/>
      <c r="Z45" s="169"/>
      <c r="AA45" s="125"/>
      <c r="AB45" s="126"/>
      <c r="AC45" s="160"/>
      <c r="AD45" s="163"/>
      <c r="AE45" s="37"/>
      <c r="AF45" s="20"/>
      <c r="AG45" s="166"/>
      <c r="AH45" s="169"/>
      <c r="AI45" s="125"/>
      <c r="AJ45" s="126"/>
      <c r="AK45" s="200"/>
      <c r="AL45" s="203"/>
      <c r="AM45" s="37"/>
      <c r="AN45" s="20"/>
      <c r="AO45" s="160"/>
      <c r="AP45" s="163"/>
      <c r="AQ45" s="37"/>
      <c r="AR45" s="20"/>
      <c r="AS45" s="160"/>
      <c r="AT45" s="163"/>
      <c r="AU45" s="37"/>
      <c r="AV45" s="20"/>
      <c r="AW45" s="179"/>
      <c r="AX45" s="26"/>
      <c r="BB45" s="28"/>
    </row>
    <row r="46" spans="1:55" s="23" customFormat="1" ht="13.65" customHeight="1" x14ac:dyDescent="0.2">
      <c r="A46" s="176">
        <v>14</v>
      </c>
      <c r="B46" s="161">
        <f>DATE(C$1,A$3,A46)</f>
        <v>45761</v>
      </c>
      <c r="C46" s="38" t="s">
        <v>406</v>
      </c>
      <c r="D46" s="131" t="s">
        <v>97</v>
      </c>
      <c r="E46" s="176">
        <v>14</v>
      </c>
      <c r="F46" s="161">
        <f>DATE(G$1,E$3,E46)</f>
        <v>45791</v>
      </c>
      <c r="G46" s="38"/>
      <c r="H46" s="131" t="s">
        <v>97</v>
      </c>
      <c r="I46" s="164">
        <v>14</v>
      </c>
      <c r="J46" s="167">
        <f>DATE(K$1,I$3,I46)</f>
        <v>45822</v>
      </c>
      <c r="K46" s="121" t="s">
        <v>99</v>
      </c>
      <c r="L46" s="122"/>
      <c r="M46" s="176">
        <v>14</v>
      </c>
      <c r="N46" s="161">
        <f>DATE(O$1,M$3,M46)</f>
        <v>45852</v>
      </c>
      <c r="O46" s="38" t="s">
        <v>350</v>
      </c>
      <c r="P46" s="117" t="s">
        <v>97</v>
      </c>
      <c r="Q46" s="160">
        <v>14</v>
      </c>
      <c r="R46" s="161">
        <f>DATE(S$1,Q$3,Q46)</f>
        <v>45883</v>
      </c>
      <c r="S46" s="38" t="s">
        <v>296</v>
      </c>
      <c r="T46" s="131"/>
      <c r="U46" s="195">
        <v>14</v>
      </c>
      <c r="V46" s="161">
        <f>DATE(W$1,U$3,U46)</f>
        <v>45914</v>
      </c>
      <c r="W46" s="38" t="s">
        <v>215</v>
      </c>
      <c r="X46" s="131" t="s">
        <v>359</v>
      </c>
      <c r="Y46" s="200">
        <v>14</v>
      </c>
      <c r="Z46" s="161">
        <f>DATE(AA$1,Y$3,Y46)</f>
        <v>45944</v>
      </c>
      <c r="AA46" s="38" t="s">
        <v>356</v>
      </c>
      <c r="AB46" s="131" t="s">
        <v>97</v>
      </c>
      <c r="AC46" s="160">
        <v>14</v>
      </c>
      <c r="AD46" s="161">
        <f>DATE(AE$1,AC$3,AC46)</f>
        <v>45975</v>
      </c>
      <c r="AE46" s="38"/>
      <c r="AF46" s="131" t="s">
        <v>97</v>
      </c>
      <c r="AG46" s="164">
        <v>14</v>
      </c>
      <c r="AH46" s="167">
        <f>DATE(AI$1,AG$3,AG46)</f>
        <v>46005</v>
      </c>
      <c r="AI46" s="121" t="s">
        <v>99</v>
      </c>
      <c r="AJ46" s="122"/>
      <c r="AK46" s="188">
        <v>14</v>
      </c>
      <c r="AL46" s="204">
        <f>DATE(AM$1,AK$3,AK46)</f>
        <v>46036</v>
      </c>
      <c r="AM46" s="38" t="s">
        <v>400</v>
      </c>
      <c r="AN46" s="131" t="s">
        <v>97</v>
      </c>
      <c r="AO46" s="164">
        <v>14</v>
      </c>
      <c r="AP46" s="167">
        <f>DATE(AQ$1,AO$3,AO46)</f>
        <v>46067</v>
      </c>
      <c r="AQ46" s="121" t="s">
        <v>99</v>
      </c>
      <c r="AR46" s="122"/>
      <c r="AS46" s="164">
        <v>14</v>
      </c>
      <c r="AT46" s="167">
        <f>DATE(AU$1,AS$3,AS46)</f>
        <v>46095</v>
      </c>
      <c r="AU46" s="121"/>
      <c r="AV46" s="122"/>
      <c r="AW46" s="179">
        <v>14</v>
      </c>
      <c r="AX46" s="26"/>
      <c r="BB46" s="28"/>
    </row>
    <row r="47" spans="1:55" s="23" customFormat="1" ht="13.65" customHeight="1" x14ac:dyDescent="0.2">
      <c r="A47" s="177"/>
      <c r="B47" s="162"/>
      <c r="C47" s="42" t="s">
        <v>407</v>
      </c>
      <c r="D47" s="132"/>
      <c r="E47" s="177"/>
      <c r="F47" s="162"/>
      <c r="G47" s="42" t="s">
        <v>455</v>
      </c>
      <c r="H47" s="132" t="s">
        <v>368</v>
      </c>
      <c r="I47" s="165"/>
      <c r="J47" s="168"/>
      <c r="K47" s="123"/>
      <c r="L47" s="124"/>
      <c r="M47" s="177"/>
      <c r="N47" s="162"/>
      <c r="O47" s="42"/>
      <c r="P47" s="115"/>
      <c r="Q47" s="160"/>
      <c r="R47" s="162"/>
      <c r="S47" s="42"/>
      <c r="T47" s="132"/>
      <c r="U47" s="195"/>
      <c r="V47" s="162"/>
      <c r="W47" s="42"/>
      <c r="X47" s="132"/>
      <c r="Y47" s="200"/>
      <c r="Z47" s="162"/>
      <c r="AA47" s="42"/>
      <c r="AB47" s="132" t="s">
        <v>372</v>
      </c>
      <c r="AC47" s="160"/>
      <c r="AD47" s="162"/>
      <c r="AE47" s="42"/>
      <c r="AF47" s="132"/>
      <c r="AG47" s="165"/>
      <c r="AH47" s="168"/>
      <c r="AI47" s="123" t="s">
        <v>256</v>
      </c>
      <c r="AJ47" s="124"/>
      <c r="AK47" s="188"/>
      <c r="AL47" s="205"/>
      <c r="AM47" s="42"/>
      <c r="AN47" s="132" t="s">
        <v>372</v>
      </c>
      <c r="AO47" s="165"/>
      <c r="AP47" s="168"/>
      <c r="AQ47" s="123"/>
      <c r="AR47" s="124"/>
      <c r="AS47" s="165"/>
      <c r="AT47" s="168"/>
      <c r="AU47" s="123"/>
      <c r="AV47" s="124"/>
      <c r="AW47" s="179"/>
      <c r="AX47" s="26"/>
      <c r="BB47" s="28"/>
    </row>
    <row r="48" spans="1:55" s="23" customFormat="1" ht="13.65" customHeight="1" x14ac:dyDescent="0.2">
      <c r="A48" s="178"/>
      <c r="B48" s="163"/>
      <c r="C48" s="37" t="s">
        <v>402</v>
      </c>
      <c r="D48" s="20"/>
      <c r="E48" s="178"/>
      <c r="F48" s="163"/>
      <c r="G48" s="37"/>
      <c r="H48" s="20"/>
      <c r="I48" s="166"/>
      <c r="J48" s="169"/>
      <c r="K48" s="125"/>
      <c r="L48" s="126"/>
      <c r="M48" s="178"/>
      <c r="N48" s="163"/>
      <c r="O48" s="37"/>
      <c r="P48" s="116"/>
      <c r="Q48" s="160"/>
      <c r="R48" s="163"/>
      <c r="S48" s="37"/>
      <c r="T48" s="20"/>
      <c r="U48" s="195"/>
      <c r="V48" s="163"/>
      <c r="W48" s="37"/>
      <c r="X48" s="20"/>
      <c r="Y48" s="200"/>
      <c r="Z48" s="163"/>
      <c r="AA48" s="37"/>
      <c r="AB48" s="20"/>
      <c r="AC48" s="160"/>
      <c r="AD48" s="163"/>
      <c r="AE48" s="37"/>
      <c r="AF48" s="20"/>
      <c r="AG48" s="166"/>
      <c r="AH48" s="169"/>
      <c r="AI48" s="125" t="s">
        <v>290</v>
      </c>
      <c r="AJ48" s="126"/>
      <c r="AK48" s="188"/>
      <c r="AL48" s="206"/>
      <c r="AM48" s="37"/>
      <c r="AN48" s="20"/>
      <c r="AO48" s="166"/>
      <c r="AP48" s="169"/>
      <c r="AQ48" s="125"/>
      <c r="AR48" s="126"/>
      <c r="AS48" s="166"/>
      <c r="AT48" s="169"/>
      <c r="AU48" s="125"/>
      <c r="AV48" s="126"/>
      <c r="AW48" s="179"/>
      <c r="AX48" s="26"/>
      <c r="BB48" s="28" t="s">
        <v>32</v>
      </c>
      <c r="BC48" s="52" t="s">
        <v>373</v>
      </c>
    </row>
    <row r="49" spans="1:55" s="23" customFormat="1" ht="13.65" customHeight="1" x14ac:dyDescent="0.2">
      <c r="A49" s="176">
        <v>15</v>
      </c>
      <c r="B49" s="161">
        <f>DATE(C$1,A$3,A49)</f>
        <v>45762</v>
      </c>
      <c r="C49" s="38"/>
      <c r="D49" s="131" t="s">
        <v>97</v>
      </c>
      <c r="E49" s="176">
        <v>15</v>
      </c>
      <c r="F49" s="161">
        <f>DATE(G$1,E$3,E49)</f>
        <v>45792</v>
      </c>
      <c r="G49" s="38" t="s">
        <v>171</v>
      </c>
      <c r="H49" s="131" t="s">
        <v>97</v>
      </c>
      <c r="I49" s="164">
        <v>15</v>
      </c>
      <c r="J49" s="167">
        <f>DATE(K$1,I$3,I49)</f>
        <v>45823</v>
      </c>
      <c r="K49" s="121" t="s">
        <v>99</v>
      </c>
      <c r="L49" s="122"/>
      <c r="M49" s="176">
        <v>15</v>
      </c>
      <c r="N49" s="161">
        <f>DATE(O$1,M$3,M49)</f>
        <v>45853</v>
      </c>
      <c r="O49" s="38" t="s">
        <v>314</v>
      </c>
      <c r="P49" s="117" t="s">
        <v>97</v>
      </c>
      <c r="Q49" s="160">
        <v>15</v>
      </c>
      <c r="R49" s="161">
        <f>DATE(S$1,Q$3,Q49)</f>
        <v>45884</v>
      </c>
      <c r="S49" s="38" t="s">
        <v>296</v>
      </c>
      <c r="T49" s="131"/>
      <c r="U49" s="164">
        <v>15</v>
      </c>
      <c r="V49" s="167">
        <f>DATE(W$1,U$3,U49)</f>
        <v>45915</v>
      </c>
      <c r="W49" s="121" t="s">
        <v>19</v>
      </c>
      <c r="X49" s="122"/>
      <c r="Y49" s="200">
        <v>15</v>
      </c>
      <c r="Z49" s="161">
        <f>DATE(AA$1,Y$3,Y49)</f>
        <v>45945</v>
      </c>
      <c r="AA49" s="38" t="s">
        <v>356</v>
      </c>
      <c r="AB49" s="131" t="s">
        <v>97</v>
      </c>
      <c r="AC49" s="164">
        <v>15</v>
      </c>
      <c r="AD49" s="167">
        <f>DATE(AE$1,AC$3,AC49)</f>
        <v>45976</v>
      </c>
      <c r="AE49" s="121" t="s">
        <v>99</v>
      </c>
      <c r="AF49" s="122"/>
      <c r="AG49" s="160">
        <v>15</v>
      </c>
      <c r="AH49" s="161">
        <f>DATE(AI$1,AG$3,AG49)</f>
        <v>46006</v>
      </c>
      <c r="AI49" s="49"/>
      <c r="AJ49" s="131" t="s">
        <v>97</v>
      </c>
      <c r="AK49" s="188">
        <v>15</v>
      </c>
      <c r="AL49" s="204">
        <f>DATE(AM$1,AK$3,AK49)</f>
        <v>46037</v>
      </c>
      <c r="AM49" s="38"/>
      <c r="AN49" s="131" t="s">
        <v>97</v>
      </c>
      <c r="AO49" s="164">
        <v>15</v>
      </c>
      <c r="AP49" s="167">
        <f>DATE(AQ$1,AO$3,AO49)</f>
        <v>46068</v>
      </c>
      <c r="AQ49" s="121" t="s">
        <v>99</v>
      </c>
      <c r="AR49" s="122"/>
      <c r="AS49" s="164">
        <v>15</v>
      </c>
      <c r="AT49" s="167">
        <f>DATE(AU$1,AS$3,AS49)</f>
        <v>46096</v>
      </c>
      <c r="AU49" s="121"/>
      <c r="AV49" s="122"/>
      <c r="AW49" s="179">
        <v>15</v>
      </c>
      <c r="AX49" s="26"/>
      <c r="BB49" s="23" t="s">
        <v>378</v>
      </c>
      <c r="BC49" s="52" t="s">
        <v>375</v>
      </c>
    </row>
    <row r="50" spans="1:55" s="23" customFormat="1" ht="13.65" customHeight="1" x14ac:dyDescent="0.2">
      <c r="A50" s="177"/>
      <c r="B50" s="162"/>
      <c r="C50" s="42"/>
      <c r="D50" s="132"/>
      <c r="E50" s="177"/>
      <c r="F50" s="162"/>
      <c r="G50" s="42"/>
      <c r="H50" s="132"/>
      <c r="I50" s="165"/>
      <c r="J50" s="168"/>
      <c r="K50" s="123"/>
      <c r="L50" s="124"/>
      <c r="M50" s="177"/>
      <c r="N50" s="162"/>
      <c r="O50" s="42"/>
      <c r="P50" s="115"/>
      <c r="Q50" s="160"/>
      <c r="R50" s="162"/>
      <c r="S50" s="42"/>
      <c r="T50" s="132"/>
      <c r="U50" s="165"/>
      <c r="V50" s="168"/>
      <c r="W50" s="123"/>
      <c r="X50" s="124"/>
      <c r="Y50" s="200"/>
      <c r="Z50" s="162"/>
      <c r="AA50" s="42"/>
      <c r="AB50" s="132" t="s">
        <v>372</v>
      </c>
      <c r="AC50" s="165"/>
      <c r="AD50" s="168"/>
      <c r="AE50" s="123" t="s">
        <v>413</v>
      </c>
      <c r="AF50" s="124"/>
      <c r="AG50" s="160"/>
      <c r="AH50" s="162"/>
      <c r="AI50" s="46"/>
      <c r="AJ50" s="132"/>
      <c r="AK50" s="188"/>
      <c r="AL50" s="205"/>
      <c r="AM50" s="42"/>
      <c r="AN50" s="132"/>
      <c r="AO50" s="165"/>
      <c r="AP50" s="168"/>
      <c r="AQ50" s="123"/>
      <c r="AR50" s="124"/>
      <c r="AS50" s="165"/>
      <c r="AT50" s="168"/>
      <c r="AU50" s="123"/>
      <c r="AV50" s="124"/>
      <c r="AW50" s="179"/>
      <c r="AX50" s="26"/>
      <c r="BB50" s="28" t="s">
        <v>92</v>
      </c>
      <c r="BC50" s="52" t="s">
        <v>374</v>
      </c>
    </row>
    <row r="51" spans="1:55" s="23" customFormat="1" ht="13.65" customHeight="1" x14ac:dyDescent="0.2">
      <c r="A51" s="178"/>
      <c r="B51" s="163"/>
      <c r="C51" s="37"/>
      <c r="D51" s="20"/>
      <c r="E51" s="178"/>
      <c r="F51" s="163"/>
      <c r="G51" s="37"/>
      <c r="H51" s="20"/>
      <c r="I51" s="166"/>
      <c r="J51" s="169"/>
      <c r="K51" s="125"/>
      <c r="L51" s="126"/>
      <c r="M51" s="178"/>
      <c r="N51" s="163"/>
      <c r="O51" s="37"/>
      <c r="P51" s="116"/>
      <c r="Q51" s="160"/>
      <c r="R51" s="163"/>
      <c r="S51" s="37"/>
      <c r="T51" s="20"/>
      <c r="U51" s="166"/>
      <c r="V51" s="169"/>
      <c r="W51" s="125"/>
      <c r="X51" s="126"/>
      <c r="Y51" s="200"/>
      <c r="Z51" s="163"/>
      <c r="AA51" s="37"/>
      <c r="AB51" s="20"/>
      <c r="AC51" s="166"/>
      <c r="AD51" s="169"/>
      <c r="AE51" s="125"/>
      <c r="AF51" s="126"/>
      <c r="AG51" s="160"/>
      <c r="AH51" s="163"/>
      <c r="AI51" s="47"/>
      <c r="AJ51" s="20"/>
      <c r="AK51" s="188"/>
      <c r="AL51" s="206"/>
      <c r="AM51" s="37"/>
      <c r="AN51" s="20"/>
      <c r="AO51" s="166"/>
      <c r="AP51" s="169"/>
      <c r="AQ51" s="125"/>
      <c r="AR51" s="126"/>
      <c r="AS51" s="166"/>
      <c r="AT51" s="169"/>
      <c r="AU51" s="125"/>
      <c r="AV51" s="126"/>
      <c r="AW51" s="179"/>
      <c r="AX51" s="26"/>
      <c r="BB51" s="52">
        <v>12</v>
      </c>
      <c r="BC51" s="52" t="s">
        <v>376</v>
      </c>
    </row>
    <row r="52" spans="1:55" s="23" customFormat="1" ht="13.65" customHeight="1" x14ac:dyDescent="0.2">
      <c r="A52" s="180">
        <v>16</v>
      </c>
      <c r="B52" s="183">
        <f>DATE(C$1,A$3,A52)</f>
        <v>45763</v>
      </c>
      <c r="C52" s="42" t="s">
        <v>443</v>
      </c>
      <c r="D52" s="131" t="s">
        <v>97</v>
      </c>
      <c r="E52" s="176">
        <v>16</v>
      </c>
      <c r="F52" s="161">
        <f>DATE(G$1,E$3,E52)</f>
        <v>45793</v>
      </c>
      <c r="G52" s="38" t="s">
        <v>456</v>
      </c>
      <c r="H52" s="131" t="s">
        <v>97</v>
      </c>
      <c r="I52" s="176">
        <v>16</v>
      </c>
      <c r="J52" s="161">
        <f>DATE(K$1,I$3,I52)</f>
        <v>45824</v>
      </c>
      <c r="K52" s="38" t="s">
        <v>329</v>
      </c>
      <c r="L52" s="131" t="s">
        <v>97</v>
      </c>
      <c r="M52" s="176">
        <v>16</v>
      </c>
      <c r="N52" s="161">
        <f>DATE(O$1,M$3,M52)</f>
        <v>45854</v>
      </c>
      <c r="O52" s="38" t="s">
        <v>351</v>
      </c>
      <c r="P52" s="117" t="s">
        <v>97</v>
      </c>
      <c r="Q52" s="164">
        <v>16</v>
      </c>
      <c r="R52" s="167">
        <f>DATE(S$1,Q$3,Q52)</f>
        <v>45885</v>
      </c>
      <c r="S52" s="121" t="s">
        <v>99</v>
      </c>
      <c r="T52" s="122"/>
      <c r="U52" s="164">
        <v>16</v>
      </c>
      <c r="V52" s="167">
        <f>DATE(W$1,U$3,U52)</f>
        <v>45916</v>
      </c>
      <c r="W52" s="121" t="s">
        <v>160</v>
      </c>
      <c r="X52" s="122"/>
      <c r="Y52" s="200">
        <v>16</v>
      </c>
      <c r="Z52" s="161">
        <f>DATE(AA$1,Y$3,Y52)</f>
        <v>45946</v>
      </c>
      <c r="AA52" s="38" t="s">
        <v>302</v>
      </c>
      <c r="AB52" s="131" t="s">
        <v>377</v>
      </c>
      <c r="AC52" s="164">
        <v>16</v>
      </c>
      <c r="AD52" s="167">
        <f>DATE(AE$1,AC$3,AC52)</f>
        <v>45977</v>
      </c>
      <c r="AE52" s="121" t="s">
        <v>99</v>
      </c>
      <c r="AF52" s="122"/>
      <c r="AG52" s="160">
        <v>16</v>
      </c>
      <c r="AH52" s="161">
        <f>DATE(AI$1,AG$3,AG52)</f>
        <v>46007</v>
      </c>
      <c r="AI52" s="49"/>
      <c r="AJ52" s="131" t="s">
        <v>97</v>
      </c>
      <c r="AK52" s="200">
        <v>16</v>
      </c>
      <c r="AL52" s="201">
        <f>DATE(AM$1,AK$3,AK52)</f>
        <v>46038</v>
      </c>
      <c r="AM52" s="38"/>
      <c r="AN52" s="131" t="s">
        <v>97</v>
      </c>
      <c r="AO52" s="160">
        <v>16</v>
      </c>
      <c r="AP52" s="161">
        <f>DATE(AQ$1,AO$3,AO52)</f>
        <v>46069</v>
      </c>
      <c r="AQ52" s="38"/>
      <c r="AR52" s="131" t="s">
        <v>97</v>
      </c>
      <c r="AS52" s="160">
        <v>16</v>
      </c>
      <c r="AT52" s="161">
        <f>DATE(AU$1,AS$3,AS52)</f>
        <v>46097</v>
      </c>
      <c r="AU52" s="38" t="s">
        <v>435</v>
      </c>
      <c r="AV52" s="131">
        <v>12</v>
      </c>
      <c r="AW52" s="179">
        <v>16</v>
      </c>
      <c r="AX52" s="26"/>
      <c r="BB52" s="52">
        <v>12</v>
      </c>
      <c r="BC52" s="52" t="s">
        <v>379</v>
      </c>
    </row>
    <row r="53" spans="1:55" s="23" customFormat="1" ht="13.65" customHeight="1" x14ac:dyDescent="0.2">
      <c r="A53" s="181"/>
      <c r="B53" s="184"/>
      <c r="C53" s="42" t="s">
        <v>444</v>
      </c>
      <c r="D53" s="132" t="s">
        <v>368</v>
      </c>
      <c r="E53" s="177"/>
      <c r="F53" s="162"/>
      <c r="G53" s="42"/>
      <c r="H53" s="132"/>
      <c r="I53" s="177"/>
      <c r="J53" s="162"/>
      <c r="K53" s="42"/>
      <c r="L53" s="132"/>
      <c r="M53" s="177"/>
      <c r="N53" s="162"/>
      <c r="O53" s="42" t="s">
        <v>114</v>
      </c>
      <c r="P53" s="115"/>
      <c r="Q53" s="165"/>
      <c r="R53" s="168"/>
      <c r="S53" s="123"/>
      <c r="T53" s="124"/>
      <c r="U53" s="165"/>
      <c r="V53" s="168"/>
      <c r="W53" s="123"/>
      <c r="X53" s="124"/>
      <c r="Y53" s="200"/>
      <c r="Z53" s="162"/>
      <c r="AA53" s="42"/>
      <c r="AB53" s="132"/>
      <c r="AC53" s="165"/>
      <c r="AD53" s="168"/>
      <c r="AE53" s="123" t="s">
        <v>414</v>
      </c>
      <c r="AF53" s="124"/>
      <c r="AG53" s="160"/>
      <c r="AH53" s="162"/>
      <c r="AI53" s="46"/>
      <c r="AJ53" s="132"/>
      <c r="AK53" s="200"/>
      <c r="AL53" s="202"/>
      <c r="AM53" s="42"/>
      <c r="AN53" s="132"/>
      <c r="AO53" s="160"/>
      <c r="AP53" s="162"/>
      <c r="AQ53" s="107"/>
      <c r="AR53" s="132"/>
      <c r="AS53" s="160"/>
      <c r="AT53" s="162"/>
      <c r="AU53" s="42"/>
      <c r="AV53" s="132"/>
      <c r="AW53" s="179"/>
      <c r="AX53" s="26"/>
      <c r="BB53" s="52">
        <v>23</v>
      </c>
      <c r="BC53" s="52" t="s">
        <v>380</v>
      </c>
    </row>
    <row r="54" spans="1:55" s="23" customFormat="1" ht="13.65" customHeight="1" x14ac:dyDescent="0.2">
      <c r="A54" s="182"/>
      <c r="B54" s="185"/>
      <c r="C54" s="37"/>
      <c r="D54" s="20"/>
      <c r="E54" s="178"/>
      <c r="F54" s="163"/>
      <c r="G54" s="37"/>
      <c r="H54" s="20"/>
      <c r="I54" s="178"/>
      <c r="J54" s="163"/>
      <c r="K54" s="37"/>
      <c r="L54" s="20"/>
      <c r="M54" s="178"/>
      <c r="N54" s="163"/>
      <c r="O54" s="37" t="s">
        <v>352</v>
      </c>
      <c r="P54" s="116"/>
      <c r="Q54" s="166"/>
      <c r="R54" s="169"/>
      <c r="S54" s="125"/>
      <c r="T54" s="126"/>
      <c r="U54" s="166"/>
      <c r="V54" s="169"/>
      <c r="W54" s="125"/>
      <c r="X54" s="126"/>
      <c r="Y54" s="200"/>
      <c r="Z54" s="163"/>
      <c r="AA54" s="37"/>
      <c r="AB54" s="20"/>
      <c r="AC54" s="166"/>
      <c r="AD54" s="169"/>
      <c r="AE54" s="125"/>
      <c r="AF54" s="126"/>
      <c r="AG54" s="160"/>
      <c r="AH54" s="163"/>
      <c r="AI54" s="47"/>
      <c r="AJ54" s="20"/>
      <c r="AK54" s="200"/>
      <c r="AL54" s="203"/>
      <c r="AM54" s="37"/>
      <c r="AN54" s="20"/>
      <c r="AO54" s="160"/>
      <c r="AP54" s="163"/>
      <c r="AQ54" s="37"/>
      <c r="AR54" s="20"/>
      <c r="AS54" s="160"/>
      <c r="AT54" s="163"/>
      <c r="AU54" s="37"/>
      <c r="AV54" s="20"/>
      <c r="AW54" s="179"/>
      <c r="AX54" s="26"/>
      <c r="BB54" s="52">
        <v>13</v>
      </c>
      <c r="BC54" s="52" t="s">
        <v>381</v>
      </c>
    </row>
    <row r="55" spans="1:55" s="23" customFormat="1" ht="13.65" customHeight="1" x14ac:dyDescent="0.2">
      <c r="A55" s="180">
        <v>17</v>
      </c>
      <c r="B55" s="183">
        <f>DATE(C$1,A$3,A55)</f>
        <v>45764</v>
      </c>
      <c r="C55" s="38" t="s">
        <v>364</v>
      </c>
      <c r="D55" s="134" t="s">
        <v>97</v>
      </c>
      <c r="E55" s="164">
        <v>17</v>
      </c>
      <c r="F55" s="167">
        <f>DATE(G$1,E$3,E55)</f>
        <v>45794</v>
      </c>
      <c r="G55" s="121" t="s">
        <v>99</v>
      </c>
      <c r="H55" s="122"/>
      <c r="I55" s="176">
        <v>17</v>
      </c>
      <c r="J55" s="161">
        <f>DATE(K$1,I$3,I55)</f>
        <v>45825</v>
      </c>
      <c r="K55" s="38"/>
      <c r="L55" s="134" t="s">
        <v>97</v>
      </c>
      <c r="M55" s="176">
        <v>17</v>
      </c>
      <c r="N55" s="161">
        <f>DATE(O$1,M$3,M55)</f>
        <v>45855</v>
      </c>
      <c r="O55" s="38"/>
      <c r="P55" s="117" t="s">
        <v>359</v>
      </c>
      <c r="Q55" s="164">
        <v>17</v>
      </c>
      <c r="R55" s="167">
        <f>DATE(S$1,Q$3,Q55)</f>
        <v>45886</v>
      </c>
      <c r="S55" s="121" t="s">
        <v>99</v>
      </c>
      <c r="T55" s="122"/>
      <c r="U55" s="164">
        <v>17</v>
      </c>
      <c r="V55" s="167">
        <f>DATE(W$1,U$3,U55)</f>
        <v>45917</v>
      </c>
      <c r="W55" s="121" t="s">
        <v>160</v>
      </c>
      <c r="X55" s="122"/>
      <c r="Y55" s="200">
        <v>17</v>
      </c>
      <c r="Z55" s="161">
        <f>DATE(AA$1,Y$3,Y55)</f>
        <v>45947</v>
      </c>
      <c r="AA55" s="38" t="s">
        <v>393</v>
      </c>
      <c r="AB55" s="134" t="s">
        <v>377</v>
      </c>
      <c r="AC55" s="160">
        <v>17</v>
      </c>
      <c r="AD55" s="161">
        <f>DATE(AE$1,AC$3,AC55)</f>
        <v>45978</v>
      </c>
      <c r="AE55" s="38"/>
      <c r="AF55" s="134" t="s">
        <v>97</v>
      </c>
      <c r="AG55" s="160">
        <v>17</v>
      </c>
      <c r="AH55" s="161">
        <f>DATE(AI$1,AG$3,AG55)</f>
        <v>46008</v>
      </c>
      <c r="AI55" s="49"/>
      <c r="AJ55" s="134" t="s">
        <v>97</v>
      </c>
      <c r="AK55" s="164">
        <v>17</v>
      </c>
      <c r="AL55" s="167">
        <f>DATE(AM$1,AK$3,AK55)</f>
        <v>46039</v>
      </c>
      <c r="AM55" s="121" t="s">
        <v>99</v>
      </c>
      <c r="AN55" s="122"/>
      <c r="AO55" s="160">
        <v>17</v>
      </c>
      <c r="AP55" s="161">
        <f>DATE(AQ$1,AO$3,AO55)</f>
        <v>46070</v>
      </c>
      <c r="AQ55" s="38"/>
      <c r="AR55" s="134" t="s">
        <v>97</v>
      </c>
      <c r="AS55" s="160">
        <v>17</v>
      </c>
      <c r="AT55" s="161">
        <f>DATE(AU$1,AS$3,AS55)</f>
        <v>46098</v>
      </c>
      <c r="AU55" s="38" t="s">
        <v>360</v>
      </c>
      <c r="AV55" s="134" t="s">
        <v>359</v>
      </c>
      <c r="AW55" s="179">
        <v>17</v>
      </c>
      <c r="AX55" s="26"/>
      <c r="BB55" s="52" t="s">
        <v>89</v>
      </c>
      <c r="BC55" s="23" t="s">
        <v>382</v>
      </c>
    </row>
    <row r="56" spans="1:55" s="23" customFormat="1" ht="13.65" customHeight="1" x14ac:dyDescent="0.2">
      <c r="A56" s="181"/>
      <c r="B56" s="184"/>
      <c r="C56" s="42" t="s">
        <v>287</v>
      </c>
      <c r="D56" s="135"/>
      <c r="E56" s="165"/>
      <c r="F56" s="168"/>
      <c r="G56" s="123"/>
      <c r="H56" s="124"/>
      <c r="I56" s="177"/>
      <c r="J56" s="162"/>
      <c r="K56" s="42"/>
      <c r="L56" s="135"/>
      <c r="M56" s="177"/>
      <c r="N56" s="162"/>
      <c r="O56" s="42" t="s">
        <v>257</v>
      </c>
      <c r="P56" s="115" t="s">
        <v>372</v>
      </c>
      <c r="Q56" s="165"/>
      <c r="R56" s="168"/>
      <c r="S56" s="123"/>
      <c r="T56" s="124"/>
      <c r="U56" s="165"/>
      <c r="V56" s="168"/>
      <c r="W56" s="123"/>
      <c r="X56" s="124"/>
      <c r="Y56" s="200"/>
      <c r="Z56" s="162"/>
      <c r="AA56" s="42"/>
      <c r="AB56" s="135"/>
      <c r="AC56" s="160"/>
      <c r="AD56" s="162"/>
      <c r="AE56" s="42"/>
      <c r="AF56" s="135"/>
      <c r="AG56" s="160"/>
      <c r="AH56" s="162"/>
      <c r="AI56" s="46" t="s">
        <v>350</v>
      </c>
      <c r="AJ56" s="135" t="s">
        <v>372</v>
      </c>
      <c r="AK56" s="165"/>
      <c r="AL56" s="168"/>
      <c r="AM56" s="123"/>
      <c r="AN56" s="124"/>
      <c r="AO56" s="160"/>
      <c r="AP56" s="162"/>
      <c r="AR56" s="135"/>
      <c r="AS56" s="160"/>
      <c r="AT56" s="162"/>
      <c r="AU56" s="107"/>
      <c r="AV56" s="135" t="s">
        <v>372</v>
      </c>
      <c r="AW56" s="179"/>
      <c r="AX56" s="26"/>
      <c r="BB56" s="52" t="s">
        <v>90</v>
      </c>
      <c r="BC56" s="23" t="s">
        <v>383</v>
      </c>
    </row>
    <row r="57" spans="1:55" s="23" customFormat="1" ht="13.65" customHeight="1" x14ac:dyDescent="0.2">
      <c r="A57" s="182"/>
      <c r="B57" s="185"/>
      <c r="C57" s="37"/>
      <c r="D57" s="20"/>
      <c r="E57" s="166"/>
      <c r="F57" s="169"/>
      <c r="G57" s="125"/>
      <c r="H57" s="126"/>
      <c r="I57" s="178"/>
      <c r="J57" s="163"/>
      <c r="K57" s="37"/>
      <c r="L57" s="20"/>
      <c r="M57" s="178"/>
      <c r="N57" s="163"/>
      <c r="O57" s="37"/>
      <c r="P57" s="116"/>
      <c r="Q57" s="166"/>
      <c r="R57" s="169"/>
      <c r="S57" s="125"/>
      <c r="T57" s="126"/>
      <c r="U57" s="166"/>
      <c r="V57" s="169"/>
      <c r="W57" s="125"/>
      <c r="X57" s="126"/>
      <c r="Y57" s="200"/>
      <c r="Z57" s="163"/>
      <c r="AA57" s="37"/>
      <c r="AB57" s="20"/>
      <c r="AC57" s="160"/>
      <c r="AD57" s="163"/>
      <c r="AE57" s="37"/>
      <c r="AF57" s="20"/>
      <c r="AG57" s="160"/>
      <c r="AH57" s="163"/>
      <c r="AI57" s="47" t="s">
        <v>326</v>
      </c>
      <c r="AJ57" s="20"/>
      <c r="AK57" s="166"/>
      <c r="AL57" s="169"/>
      <c r="AM57" s="125"/>
      <c r="AN57" s="126"/>
      <c r="AO57" s="160"/>
      <c r="AP57" s="163"/>
      <c r="AQ57" s="37"/>
      <c r="AR57" s="20"/>
      <c r="AS57" s="160"/>
      <c r="AT57" s="163"/>
      <c r="AU57" s="37"/>
      <c r="AV57" s="20"/>
      <c r="AW57" s="179"/>
      <c r="AX57" s="26"/>
      <c r="BB57" s="52" t="s">
        <v>91</v>
      </c>
      <c r="BC57" s="23" t="s">
        <v>384</v>
      </c>
    </row>
    <row r="58" spans="1:55" s="23" customFormat="1" ht="13.65" customHeight="1" x14ac:dyDescent="0.2">
      <c r="A58" s="180">
        <v>18</v>
      </c>
      <c r="B58" s="183">
        <f>DATE(C$1,A$3,A58)</f>
        <v>45765</v>
      </c>
      <c r="C58" s="38" t="s">
        <v>436</v>
      </c>
      <c r="D58" s="131" t="s">
        <v>97</v>
      </c>
      <c r="E58" s="164">
        <v>18</v>
      </c>
      <c r="F58" s="167">
        <f>DATE(G$1,E$3,E58)</f>
        <v>45795</v>
      </c>
      <c r="G58" s="121" t="s">
        <v>99</v>
      </c>
      <c r="H58" s="122"/>
      <c r="I58" s="176">
        <v>18</v>
      </c>
      <c r="J58" s="161">
        <f>DATE(K$1,I$3,I58)</f>
        <v>45826</v>
      </c>
      <c r="K58" s="38"/>
      <c r="L58" s="131" t="s">
        <v>97</v>
      </c>
      <c r="M58" s="176">
        <v>18</v>
      </c>
      <c r="N58" s="161">
        <f>DATE(O$1,M$3,M58)</f>
        <v>45856</v>
      </c>
      <c r="O58" s="38" t="s">
        <v>197</v>
      </c>
      <c r="P58" s="117" t="s">
        <v>359</v>
      </c>
      <c r="Q58" s="160">
        <v>18</v>
      </c>
      <c r="R58" s="161">
        <f>DATE(S$1,Q$3,Q58)</f>
        <v>45887</v>
      </c>
      <c r="S58" s="38" t="s">
        <v>102</v>
      </c>
      <c r="T58" s="131"/>
      <c r="U58" s="195">
        <v>18</v>
      </c>
      <c r="V58" s="161">
        <f>DATE(W$1,U$3,U58)</f>
        <v>45918</v>
      </c>
      <c r="W58" s="38"/>
      <c r="X58" s="131" t="s">
        <v>92</v>
      </c>
      <c r="Y58" s="164">
        <v>18</v>
      </c>
      <c r="Z58" s="167">
        <f>DATE(AA$1,Y$3,Y58)</f>
        <v>45948</v>
      </c>
      <c r="AA58" s="121" t="s">
        <v>449</v>
      </c>
      <c r="AB58" s="122"/>
      <c r="AC58" s="160">
        <v>18</v>
      </c>
      <c r="AD58" s="161">
        <f>DATE(AE$1,AC$3,AC58)</f>
        <v>45979</v>
      </c>
      <c r="AE58" s="38"/>
      <c r="AF58" s="131" t="s">
        <v>97</v>
      </c>
      <c r="AG58" s="160">
        <v>18</v>
      </c>
      <c r="AH58" s="161">
        <f>DATE(AI$1,AG$3,AG58)</f>
        <v>46009</v>
      </c>
      <c r="AI58" s="49" t="s">
        <v>310</v>
      </c>
      <c r="AJ58" s="131" t="s">
        <v>97</v>
      </c>
      <c r="AK58" s="164">
        <v>18</v>
      </c>
      <c r="AL58" s="167">
        <f>DATE(AM$1,AK$3,AK58)</f>
        <v>46040</v>
      </c>
      <c r="AM58" s="121" t="s">
        <v>99</v>
      </c>
      <c r="AN58" s="122"/>
      <c r="AO58" s="160">
        <v>18</v>
      </c>
      <c r="AP58" s="161">
        <f>DATE(AQ$1,AO$3,AO58)</f>
        <v>46071</v>
      </c>
      <c r="AQ58" s="38"/>
      <c r="AR58" s="131" t="s">
        <v>97</v>
      </c>
      <c r="AS58" s="160">
        <v>18</v>
      </c>
      <c r="AT58" s="161">
        <f>DATE(AU$1,AS$3,AS58)</f>
        <v>46099</v>
      </c>
      <c r="AU58" s="38"/>
      <c r="AV58" s="131">
        <v>12</v>
      </c>
      <c r="AW58" s="179">
        <v>18</v>
      </c>
      <c r="AX58" s="26"/>
      <c r="BB58" s="28"/>
      <c r="BC58" s="23" t="s">
        <v>385</v>
      </c>
    </row>
    <row r="59" spans="1:55" s="23" customFormat="1" ht="13.65" customHeight="1" x14ac:dyDescent="0.2">
      <c r="A59" s="181"/>
      <c r="B59" s="184"/>
      <c r="C59" s="42" t="s">
        <v>428</v>
      </c>
      <c r="D59" s="132"/>
      <c r="E59" s="165"/>
      <c r="F59" s="168"/>
      <c r="G59" s="123"/>
      <c r="H59" s="124"/>
      <c r="I59" s="177"/>
      <c r="J59" s="162"/>
      <c r="K59" s="42"/>
      <c r="L59" s="132" t="s">
        <v>368</v>
      </c>
      <c r="M59" s="177"/>
      <c r="N59" s="162"/>
      <c r="O59" s="42"/>
      <c r="P59" s="115"/>
      <c r="Q59" s="160"/>
      <c r="R59" s="162"/>
      <c r="S59" s="42"/>
      <c r="T59" s="132"/>
      <c r="U59" s="195"/>
      <c r="V59" s="162"/>
      <c r="W59" s="42"/>
      <c r="X59" s="132"/>
      <c r="Y59" s="165"/>
      <c r="Z59" s="168"/>
      <c r="AA59" s="123"/>
      <c r="AB59" s="124"/>
      <c r="AC59" s="160"/>
      <c r="AD59" s="162"/>
      <c r="AE59" s="42"/>
      <c r="AF59" s="132"/>
      <c r="AG59" s="160"/>
      <c r="AH59" s="162"/>
      <c r="AI59" s="46"/>
      <c r="AJ59" s="132"/>
      <c r="AK59" s="165"/>
      <c r="AL59" s="168"/>
      <c r="AM59" s="123"/>
      <c r="AN59" s="124"/>
      <c r="AO59" s="160"/>
      <c r="AP59" s="162"/>
      <c r="AQ59" s="107"/>
      <c r="AR59" s="132" t="s">
        <v>372</v>
      </c>
      <c r="AS59" s="160"/>
      <c r="AT59" s="162"/>
      <c r="AU59" s="107" t="s">
        <v>361</v>
      </c>
      <c r="AV59" s="132" t="s">
        <v>372</v>
      </c>
      <c r="AW59" s="179"/>
      <c r="AX59" s="26"/>
      <c r="BB59" s="28"/>
      <c r="BC59" s="23" t="s">
        <v>388</v>
      </c>
    </row>
    <row r="60" spans="1:55" s="23" customFormat="1" ht="13.65" customHeight="1" x14ac:dyDescent="0.2">
      <c r="A60" s="182"/>
      <c r="B60" s="185"/>
      <c r="C60" s="37"/>
      <c r="D60" s="20"/>
      <c r="E60" s="166"/>
      <c r="F60" s="169"/>
      <c r="G60" s="125"/>
      <c r="H60" s="126"/>
      <c r="I60" s="178"/>
      <c r="J60" s="163"/>
      <c r="K60" s="37"/>
      <c r="L60" s="20"/>
      <c r="M60" s="178"/>
      <c r="N60" s="163"/>
      <c r="O60" s="37"/>
      <c r="P60" s="116"/>
      <c r="Q60" s="160"/>
      <c r="R60" s="163"/>
      <c r="S60" s="37"/>
      <c r="T60" s="20"/>
      <c r="U60" s="195"/>
      <c r="V60" s="163"/>
      <c r="W60" s="37"/>
      <c r="X60" s="20"/>
      <c r="Y60" s="166"/>
      <c r="Z60" s="169"/>
      <c r="AA60" s="125"/>
      <c r="AB60" s="126"/>
      <c r="AC60" s="160"/>
      <c r="AD60" s="163"/>
      <c r="AE60" s="37"/>
      <c r="AF60" s="20"/>
      <c r="AG60" s="160"/>
      <c r="AH60" s="163"/>
      <c r="AI60" s="47"/>
      <c r="AJ60" s="20"/>
      <c r="AK60" s="166"/>
      <c r="AL60" s="169"/>
      <c r="AM60" s="125"/>
      <c r="AN60" s="126"/>
      <c r="AO60" s="160"/>
      <c r="AP60" s="163"/>
      <c r="AQ60" s="37"/>
      <c r="AR60" s="20"/>
      <c r="AS60" s="160"/>
      <c r="AT60" s="163"/>
      <c r="AU60" s="37"/>
      <c r="AV60" s="20"/>
      <c r="AW60" s="179"/>
      <c r="AX60" s="26"/>
      <c r="BB60" s="28"/>
      <c r="BC60" s="23" t="s">
        <v>389</v>
      </c>
    </row>
    <row r="61" spans="1:55" s="23" customFormat="1" ht="13.65" customHeight="1" x14ac:dyDescent="0.2">
      <c r="A61" s="164">
        <v>19</v>
      </c>
      <c r="B61" s="167">
        <f>DATE(C$1,A$3,A61)</f>
        <v>45766</v>
      </c>
      <c r="C61" s="121" t="s">
        <v>425</v>
      </c>
      <c r="D61" s="122"/>
      <c r="E61" s="176">
        <v>19</v>
      </c>
      <c r="F61" s="161">
        <f>DATE(G$1,E$3,E61)</f>
        <v>45796</v>
      </c>
      <c r="G61" s="38"/>
      <c r="H61" s="131" t="s">
        <v>97</v>
      </c>
      <c r="I61" s="176">
        <v>19</v>
      </c>
      <c r="J61" s="161">
        <f>DATE(K$1,I$3,I61)</f>
        <v>45827</v>
      </c>
      <c r="K61" s="38" t="s">
        <v>190</v>
      </c>
      <c r="L61" s="131" t="s">
        <v>97</v>
      </c>
      <c r="M61" s="164">
        <v>19</v>
      </c>
      <c r="N61" s="167">
        <f>DATE(O$1,M$3,M61)</f>
        <v>45857</v>
      </c>
      <c r="O61" s="121" t="s">
        <v>99</v>
      </c>
      <c r="P61" s="122"/>
      <c r="Q61" s="160">
        <v>19</v>
      </c>
      <c r="R61" s="161">
        <f>DATE(S$1,Q$3,Q61)</f>
        <v>45888</v>
      </c>
      <c r="S61" s="38" t="s">
        <v>102</v>
      </c>
      <c r="T61" s="131"/>
      <c r="U61" s="195">
        <v>19</v>
      </c>
      <c r="V61" s="161">
        <f>DATE(W$1,U$3,U61)</f>
        <v>45919</v>
      </c>
      <c r="W61" s="38" t="s">
        <v>357</v>
      </c>
      <c r="X61" s="131" t="s">
        <v>92</v>
      </c>
      <c r="Y61" s="164">
        <v>19</v>
      </c>
      <c r="Z61" s="167">
        <f>DATE(AA$1,Y$3,Y61)</f>
        <v>45949</v>
      </c>
      <c r="AA61" s="121" t="s">
        <v>99</v>
      </c>
      <c r="AB61" s="122"/>
      <c r="AC61" s="160">
        <v>19</v>
      </c>
      <c r="AD61" s="161">
        <f>DATE(AE$1,AC$3,AC61)</f>
        <v>45980</v>
      </c>
      <c r="AE61" s="38" t="s">
        <v>366</v>
      </c>
      <c r="AF61" s="131" t="s">
        <v>97</v>
      </c>
      <c r="AG61" s="160">
        <v>19</v>
      </c>
      <c r="AH61" s="161">
        <f>DATE(AI$1,AG$3,AG61)</f>
        <v>46010</v>
      </c>
      <c r="AI61" s="49" t="s">
        <v>114</v>
      </c>
      <c r="AJ61" s="131" t="s">
        <v>97</v>
      </c>
      <c r="AK61" s="200">
        <v>19</v>
      </c>
      <c r="AL61" s="201">
        <f>DATE(AM$1,AK$3,AK61)</f>
        <v>46041</v>
      </c>
      <c r="AM61" s="38"/>
      <c r="AN61" s="131" t="s">
        <v>97</v>
      </c>
      <c r="AO61" s="160">
        <v>19</v>
      </c>
      <c r="AP61" s="161">
        <f>DATE(AQ$1,AO$3,AO61)</f>
        <v>46072</v>
      </c>
      <c r="AQ61" s="38"/>
      <c r="AR61" s="131" t="s">
        <v>97</v>
      </c>
      <c r="AS61" s="160">
        <v>19</v>
      </c>
      <c r="AT61" s="161">
        <f>DATE(AU$1,AS$3,AS61)</f>
        <v>46100</v>
      </c>
      <c r="AU61" s="38" t="s">
        <v>362</v>
      </c>
      <c r="AV61" s="131">
        <v>12</v>
      </c>
      <c r="AW61" s="179">
        <v>19</v>
      </c>
      <c r="AX61" s="26"/>
      <c r="BB61" s="28"/>
    </row>
    <row r="62" spans="1:55" s="23" customFormat="1" ht="13.65" customHeight="1" x14ac:dyDescent="0.2">
      <c r="A62" s="165"/>
      <c r="B62" s="168"/>
      <c r="C62" s="123" t="s">
        <v>99</v>
      </c>
      <c r="D62" s="124"/>
      <c r="E62" s="177"/>
      <c r="F62" s="162"/>
      <c r="G62" s="42"/>
      <c r="H62" s="132"/>
      <c r="I62" s="177"/>
      <c r="J62" s="162"/>
      <c r="K62" s="42"/>
      <c r="L62" s="132" t="s">
        <v>368</v>
      </c>
      <c r="M62" s="165"/>
      <c r="N62" s="168"/>
      <c r="O62" s="123"/>
      <c r="P62" s="124"/>
      <c r="Q62" s="160"/>
      <c r="R62" s="162"/>
      <c r="S62" s="42"/>
      <c r="T62" s="132"/>
      <c r="U62" s="195"/>
      <c r="V62" s="162"/>
      <c r="W62" s="42"/>
      <c r="X62" s="132"/>
      <c r="Y62" s="165"/>
      <c r="Z62" s="168"/>
      <c r="AA62" s="123"/>
      <c r="AB62" s="124"/>
      <c r="AC62" s="160"/>
      <c r="AD62" s="162"/>
      <c r="AE62" s="42"/>
      <c r="AF62" s="132" t="s">
        <v>372</v>
      </c>
      <c r="AG62" s="160"/>
      <c r="AH62" s="162"/>
      <c r="AI62" s="46"/>
      <c r="AJ62" s="132"/>
      <c r="AK62" s="200"/>
      <c r="AL62" s="202"/>
      <c r="AM62" s="42"/>
      <c r="AN62" s="132"/>
      <c r="AO62" s="160"/>
      <c r="AP62" s="162"/>
      <c r="AQ62" s="42"/>
      <c r="AR62" s="132" t="s">
        <v>426</v>
      </c>
      <c r="AS62" s="160"/>
      <c r="AT62" s="162"/>
      <c r="AU62" s="42" t="s">
        <v>363</v>
      </c>
      <c r="AV62" s="132"/>
      <c r="AW62" s="179"/>
      <c r="AX62" s="26"/>
      <c r="BB62" s="28"/>
    </row>
    <row r="63" spans="1:55" s="23" customFormat="1" ht="13.65" customHeight="1" x14ac:dyDescent="0.2">
      <c r="A63" s="166"/>
      <c r="B63" s="169"/>
      <c r="C63" s="125"/>
      <c r="D63" s="126"/>
      <c r="E63" s="178"/>
      <c r="F63" s="163"/>
      <c r="G63" s="37"/>
      <c r="H63" s="20"/>
      <c r="I63" s="178"/>
      <c r="J63" s="163"/>
      <c r="K63" s="37"/>
      <c r="L63" s="20"/>
      <c r="M63" s="166"/>
      <c r="N63" s="169"/>
      <c r="O63" s="125"/>
      <c r="P63" s="126"/>
      <c r="Q63" s="160"/>
      <c r="R63" s="163"/>
      <c r="S63" s="37"/>
      <c r="T63" s="20"/>
      <c r="U63" s="195"/>
      <c r="V63" s="163"/>
      <c r="W63" s="37"/>
      <c r="X63" s="20"/>
      <c r="Y63" s="166"/>
      <c r="Z63" s="169"/>
      <c r="AA63" s="125"/>
      <c r="AB63" s="126"/>
      <c r="AC63" s="160"/>
      <c r="AD63" s="163"/>
      <c r="AE63" s="37"/>
      <c r="AF63" s="20"/>
      <c r="AG63" s="160"/>
      <c r="AH63" s="163"/>
      <c r="AI63" s="47"/>
      <c r="AJ63" s="20"/>
      <c r="AK63" s="200"/>
      <c r="AL63" s="203"/>
      <c r="AM63" s="37"/>
      <c r="AN63" s="20"/>
      <c r="AO63" s="160"/>
      <c r="AP63" s="163"/>
      <c r="AQ63" s="37"/>
      <c r="AR63" s="20"/>
      <c r="AS63" s="160"/>
      <c r="AT63" s="163"/>
      <c r="AU63" s="37"/>
      <c r="AV63" s="20"/>
      <c r="AW63" s="179"/>
      <c r="AX63" s="26"/>
      <c r="BB63" s="28"/>
    </row>
    <row r="64" spans="1:55" s="23" customFormat="1" ht="13.65" customHeight="1" x14ac:dyDescent="0.2">
      <c r="A64" s="176">
        <v>20</v>
      </c>
      <c r="B64" s="161">
        <f>DATE(C$1,A$3,A64)</f>
        <v>45767</v>
      </c>
      <c r="C64" s="38" t="s">
        <v>429</v>
      </c>
      <c r="D64" s="131" t="s">
        <v>92</v>
      </c>
      <c r="E64" s="176">
        <v>20</v>
      </c>
      <c r="F64" s="161">
        <f>DATE(G$1,E$3,E64)</f>
        <v>45797</v>
      </c>
      <c r="G64" s="38"/>
      <c r="H64" s="131" t="s">
        <v>32</v>
      </c>
      <c r="I64" s="176">
        <v>20</v>
      </c>
      <c r="J64" s="161">
        <f>DATE(K$1,I$3,I64)</f>
        <v>45828</v>
      </c>
      <c r="K64" s="38"/>
      <c r="L64" s="131" t="s">
        <v>32</v>
      </c>
      <c r="M64" s="164">
        <v>20</v>
      </c>
      <c r="N64" s="167">
        <f>DATE(O$1,M$3,M64)</f>
        <v>45858</v>
      </c>
      <c r="O64" s="121" t="s">
        <v>99</v>
      </c>
      <c r="P64" s="122"/>
      <c r="Q64" s="160">
        <v>20</v>
      </c>
      <c r="R64" s="161">
        <f>DATE(S$1,Q$3,Q64)</f>
        <v>45889</v>
      </c>
      <c r="S64" s="38" t="s">
        <v>102</v>
      </c>
      <c r="T64" s="131"/>
      <c r="U64" s="164">
        <v>20</v>
      </c>
      <c r="V64" s="167">
        <f>DATE(W$1,U$3,U64)</f>
        <v>45920</v>
      </c>
      <c r="W64" s="121" t="s">
        <v>99</v>
      </c>
      <c r="X64" s="122"/>
      <c r="Y64" s="200">
        <v>20</v>
      </c>
      <c r="Z64" s="161">
        <f>DATE(AA$1,Y$3,Y64)</f>
        <v>45950</v>
      </c>
      <c r="AA64" s="54"/>
      <c r="AB64" s="131" t="s">
        <v>32</v>
      </c>
      <c r="AC64" s="160">
        <v>20</v>
      </c>
      <c r="AD64" s="161">
        <f>DATE(AE$1,AC$3,AC64)</f>
        <v>45981</v>
      </c>
      <c r="AE64" s="38"/>
      <c r="AF64" s="131" t="s">
        <v>441</v>
      </c>
      <c r="AG64" s="164">
        <v>20</v>
      </c>
      <c r="AH64" s="167">
        <f>DATE(AI$1,AG$3,AG64)</f>
        <v>46011</v>
      </c>
      <c r="AI64" s="121" t="s">
        <v>99</v>
      </c>
      <c r="AJ64" s="122"/>
      <c r="AK64" s="200">
        <v>20</v>
      </c>
      <c r="AL64" s="201">
        <f>DATE(AM$1,AK$3,AK64)</f>
        <v>46042</v>
      </c>
      <c r="AM64" s="38"/>
      <c r="AN64" s="131" t="s">
        <v>32</v>
      </c>
      <c r="AO64" s="160">
        <v>20</v>
      </c>
      <c r="AP64" s="161">
        <f>DATE(AQ$1,AO$3,AO64)</f>
        <v>46073</v>
      </c>
      <c r="AQ64" s="38"/>
      <c r="AR64" s="131" t="s">
        <v>32</v>
      </c>
      <c r="AS64" s="164">
        <v>20</v>
      </c>
      <c r="AT64" s="167">
        <f>DATE(AU$1,AS$3,AS64)</f>
        <v>46101</v>
      </c>
      <c r="AU64" s="121" t="s">
        <v>408</v>
      </c>
      <c r="AV64" s="122"/>
      <c r="AW64" s="179">
        <v>20</v>
      </c>
      <c r="AX64" s="26"/>
      <c r="BB64" s="28"/>
    </row>
    <row r="65" spans="1:54" s="23" customFormat="1" ht="13.65" customHeight="1" x14ac:dyDescent="0.2">
      <c r="A65" s="177"/>
      <c r="B65" s="162"/>
      <c r="C65" s="42"/>
      <c r="D65" s="132"/>
      <c r="E65" s="177"/>
      <c r="F65" s="162"/>
      <c r="G65" s="42"/>
      <c r="H65" s="132"/>
      <c r="I65" s="177"/>
      <c r="J65" s="162"/>
      <c r="K65" s="42"/>
      <c r="L65" s="132" t="s">
        <v>368</v>
      </c>
      <c r="M65" s="165"/>
      <c r="N65" s="168"/>
      <c r="O65" s="123"/>
      <c r="P65" s="124"/>
      <c r="Q65" s="160"/>
      <c r="R65" s="162"/>
      <c r="S65" s="42" t="s">
        <v>297</v>
      </c>
      <c r="T65" s="132"/>
      <c r="U65" s="165"/>
      <c r="V65" s="168"/>
      <c r="W65" s="123"/>
      <c r="X65" s="124"/>
      <c r="Y65" s="200"/>
      <c r="Z65" s="162"/>
      <c r="AA65" s="42" t="s">
        <v>391</v>
      </c>
      <c r="AB65" s="132"/>
      <c r="AC65" s="160"/>
      <c r="AD65" s="162"/>
      <c r="AF65" s="132" t="s">
        <v>372</v>
      </c>
      <c r="AG65" s="165"/>
      <c r="AH65" s="168"/>
      <c r="AI65" s="123"/>
      <c r="AJ65" s="124"/>
      <c r="AK65" s="200"/>
      <c r="AL65" s="202"/>
      <c r="AM65" s="46"/>
      <c r="AN65" s="132"/>
      <c r="AO65" s="160"/>
      <c r="AP65" s="162"/>
      <c r="AQ65" s="42"/>
      <c r="AR65" s="132" t="s">
        <v>368</v>
      </c>
      <c r="AS65" s="165"/>
      <c r="AT65" s="168"/>
      <c r="AU65" s="123"/>
      <c r="AV65" s="124"/>
      <c r="AW65" s="179"/>
      <c r="AX65" s="26"/>
      <c r="BB65" s="28"/>
    </row>
    <row r="66" spans="1:54" s="23" customFormat="1" ht="13.65" customHeight="1" x14ac:dyDescent="0.2">
      <c r="A66" s="178"/>
      <c r="B66" s="163"/>
      <c r="C66" s="37"/>
      <c r="D66" s="20" t="s">
        <v>454</v>
      </c>
      <c r="E66" s="178"/>
      <c r="F66" s="163"/>
      <c r="G66" s="37"/>
      <c r="H66" s="20"/>
      <c r="I66" s="178"/>
      <c r="J66" s="163"/>
      <c r="K66" s="37"/>
      <c r="L66" s="20"/>
      <c r="M66" s="166"/>
      <c r="N66" s="169"/>
      <c r="O66" s="125"/>
      <c r="P66" s="126"/>
      <c r="Q66" s="160"/>
      <c r="R66" s="163"/>
      <c r="S66" s="42"/>
      <c r="T66" s="20"/>
      <c r="U66" s="166"/>
      <c r="V66" s="169"/>
      <c r="W66" s="125"/>
      <c r="X66" s="126"/>
      <c r="Y66" s="200"/>
      <c r="Z66" s="163"/>
      <c r="AA66" s="37"/>
      <c r="AB66" s="20"/>
      <c r="AC66" s="160"/>
      <c r="AD66" s="163"/>
      <c r="AE66" s="37"/>
      <c r="AF66" s="20"/>
      <c r="AG66" s="166"/>
      <c r="AH66" s="169"/>
      <c r="AI66" s="125"/>
      <c r="AJ66" s="126"/>
      <c r="AK66" s="200"/>
      <c r="AL66" s="203"/>
      <c r="AM66" s="37"/>
      <c r="AN66" s="20"/>
      <c r="AO66" s="160"/>
      <c r="AP66" s="163"/>
      <c r="AQ66" s="37"/>
      <c r="AR66" s="20"/>
      <c r="AS66" s="166"/>
      <c r="AT66" s="169"/>
      <c r="AU66" s="125"/>
      <c r="AV66" s="126"/>
      <c r="AW66" s="179"/>
      <c r="AX66" s="26"/>
      <c r="BB66" s="28"/>
    </row>
    <row r="67" spans="1:54" s="23" customFormat="1" ht="13.65" customHeight="1" x14ac:dyDescent="0.2">
      <c r="A67" s="164">
        <v>21</v>
      </c>
      <c r="B67" s="167">
        <f>DATE(C$1,A$3,A67)</f>
        <v>45768</v>
      </c>
      <c r="C67" s="121" t="s">
        <v>160</v>
      </c>
      <c r="D67" s="122"/>
      <c r="E67" s="176">
        <v>21</v>
      </c>
      <c r="F67" s="161">
        <f>DATE(G$1,E$3,E67)</f>
        <v>45798</v>
      </c>
      <c r="G67" s="38"/>
      <c r="H67" s="131" t="s">
        <v>97</v>
      </c>
      <c r="I67" s="164">
        <v>21</v>
      </c>
      <c r="J67" s="167">
        <f>DATE(K$1,I$3,I67)</f>
        <v>45829</v>
      </c>
      <c r="K67" s="121" t="s">
        <v>99</v>
      </c>
      <c r="L67" s="122"/>
      <c r="M67" s="164">
        <v>21</v>
      </c>
      <c r="N67" s="167">
        <f>DATE(O$1,M$3,M67)</f>
        <v>45859</v>
      </c>
      <c r="O67" s="121" t="s">
        <v>18</v>
      </c>
      <c r="P67" s="122"/>
      <c r="Q67" s="160">
        <v>21</v>
      </c>
      <c r="R67" s="161">
        <f>DATE(S$1,Q$3,Q67)</f>
        <v>45890</v>
      </c>
      <c r="S67" s="38" t="s">
        <v>102</v>
      </c>
      <c r="T67" s="131"/>
      <c r="U67" s="164">
        <v>21</v>
      </c>
      <c r="V67" s="167">
        <f>DATE(W$1,U$3,U67)</f>
        <v>45921</v>
      </c>
      <c r="W67" s="121" t="s">
        <v>99</v>
      </c>
      <c r="X67" s="122"/>
      <c r="Y67" s="200">
        <v>21</v>
      </c>
      <c r="Z67" s="161">
        <f>DATE(AA$1,Y$3,Y67)</f>
        <v>45951</v>
      </c>
      <c r="AA67" s="54"/>
      <c r="AB67" s="131" t="s">
        <v>97</v>
      </c>
      <c r="AC67" s="160">
        <v>21</v>
      </c>
      <c r="AD67" s="161">
        <f>DATE(AE$1,AC$3,AC67)</f>
        <v>45982</v>
      </c>
      <c r="AE67" s="38" t="s">
        <v>358</v>
      </c>
      <c r="AF67" s="131" t="s">
        <v>442</v>
      </c>
      <c r="AG67" s="164">
        <v>21</v>
      </c>
      <c r="AH67" s="167">
        <f>DATE(AI$1,AG$3,AG67)</f>
        <v>46012</v>
      </c>
      <c r="AI67" s="121" t="s">
        <v>99</v>
      </c>
      <c r="AJ67" s="122"/>
      <c r="AK67" s="200">
        <v>21</v>
      </c>
      <c r="AL67" s="201">
        <f>DATE(AM$1,AK$3,AK67)</f>
        <v>46043</v>
      </c>
      <c r="AM67" s="38" t="s">
        <v>122</v>
      </c>
      <c r="AN67" s="131">
        <v>12</v>
      </c>
      <c r="AO67" s="164">
        <v>21</v>
      </c>
      <c r="AP67" s="167">
        <f>DATE(AQ$1,AO$3,AO67)</f>
        <v>46074</v>
      </c>
      <c r="AQ67" s="121" t="s">
        <v>99</v>
      </c>
      <c r="AR67" s="122"/>
      <c r="AS67" s="164">
        <v>21</v>
      </c>
      <c r="AT67" s="167">
        <f>DATE(AU$1,AS$3,AS67)</f>
        <v>46102</v>
      </c>
      <c r="AU67" s="121" t="s">
        <v>99</v>
      </c>
      <c r="AV67" s="122"/>
      <c r="AW67" s="179">
        <v>21</v>
      </c>
      <c r="AX67" s="26"/>
      <c r="BB67" s="28"/>
    </row>
    <row r="68" spans="1:54" s="23" customFormat="1" ht="13.65" customHeight="1" x14ac:dyDescent="0.2">
      <c r="A68" s="165"/>
      <c r="B68" s="168"/>
      <c r="C68" s="123"/>
      <c r="D68" s="124"/>
      <c r="E68" s="177"/>
      <c r="F68" s="162"/>
      <c r="G68" s="42"/>
      <c r="H68" s="132" t="s">
        <v>368</v>
      </c>
      <c r="I68" s="165"/>
      <c r="J68" s="168"/>
      <c r="K68" s="123"/>
      <c r="L68" s="124" t="s">
        <v>368</v>
      </c>
      <c r="M68" s="165"/>
      <c r="N68" s="168"/>
      <c r="O68" s="123"/>
      <c r="P68" s="124"/>
      <c r="Q68" s="160"/>
      <c r="R68" s="162"/>
      <c r="S68" s="42"/>
      <c r="T68" s="132"/>
      <c r="U68" s="165"/>
      <c r="V68" s="168"/>
      <c r="W68" s="123"/>
      <c r="X68" s="124"/>
      <c r="Y68" s="200"/>
      <c r="Z68" s="162"/>
      <c r="AA68" s="42"/>
      <c r="AB68" s="132"/>
      <c r="AC68" s="160"/>
      <c r="AD68" s="162"/>
      <c r="AE68" s="42" t="s">
        <v>247</v>
      </c>
      <c r="AF68" s="132" t="s">
        <v>372</v>
      </c>
      <c r="AG68" s="165"/>
      <c r="AH68" s="168"/>
      <c r="AI68" s="123"/>
      <c r="AJ68" s="124"/>
      <c r="AK68" s="200"/>
      <c r="AL68" s="202"/>
      <c r="AM68" s="42"/>
      <c r="AN68" s="132" t="s">
        <v>372</v>
      </c>
      <c r="AO68" s="165"/>
      <c r="AP68" s="168"/>
      <c r="AQ68" s="123"/>
      <c r="AR68" s="124" t="s">
        <v>368</v>
      </c>
      <c r="AS68" s="165"/>
      <c r="AT68" s="168"/>
      <c r="AU68" s="123"/>
      <c r="AV68" s="124"/>
      <c r="AW68" s="179"/>
      <c r="AX68" s="26"/>
      <c r="BB68" s="28"/>
    </row>
    <row r="69" spans="1:54" s="23" customFormat="1" ht="13.65" customHeight="1" x14ac:dyDescent="0.2">
      <c r="A69" s="166"/>
      <c r="B69" s="169"/>
      <c r="C69" s="125"/>
      <c r="D69" s="126"/>
      <c r="E69" s="178"/>
      <c r="F69" s="163"/>
      <c r="G69" s="37"/>
      <c r="H69" s="20"/>
      <c r="I69" s="166"/>
      <c r="J69" s="169"/>
      <c r="K69" s="125"/>
      <c r="L69" s="126"/>
      <c r="M69" s="166"/>
      <c r="N69" s="169"/>
      <c r="O69" s="125"/>
      <c r="P69" s="126"/>
      <c r="Q69" s="160"/>
      <c r="R69" s="163"/>
      <c r="S69" s="37"/>
      <c r="T69" s="20"/>
      <c r="U69" s="166"/>
      <c r="V69" s="169"/>
      <c r="W69" s="125"/>
      <c r="X69" s="126"/>
      <c r="Y69" s="200"/>
      <c r="Z69" s="163"/>
      <c r="AA69" s="37"/>
      <c r="AB69" s="20"/>
      <c r="AC69" s="160"/>
      <c r="AD69" s="163"/>
      <c r="AE69" s="37"/>
      <c r="AF69" s="20"/>
      <c r="AG69" s="166"/>
      <c r="AH69" s="169"/>
      <c r="AI69" s="125"/>
      <c r="AJ69" s="126"/>
      <c r="AK69" s="200"/>
      <c r="AL69" s="203"/>
      <c r="AM69" s="37"/>
      <c r="AN69" s="20"/>
      <c r="AO69" s="166"/>
      <c r="AP69" s="169"/>
      <c r="AQ69" s="125"/>
      <c r="AR69" s="126"/>
      <c r="AS69" s="166"/>
      <c r="AT69" s="169"/>
      <c r="AU69" s="125"/>
      <c r="AV69" s="126"/>
      <c r="AW69" s="179"/>
      <c r="AX69" s="26"/>
      <c r="BB69" s="28"/>
    </row>
    <row r="70" spans="1:54" s="23" customFormat="1" ht="13.65" customHeight="1" x14ac:dyDescent="0.2">
      <c r="A70" s="176">
        <v>22</v>
      </c>
      <c r="B70" s="161">
        <f>DATE(C$1,A$3,A70)</f>
        <v>45769</v>
      </c>
      <c r="C70" s="38"/>
      <c r="D70" s="131" t="s">
        <v>97</v>
      </c>
      <c r="E70" s="176">
        <v>22</v>
      </c>
      <c r="F70" s="161">
        <f>DATE(G$1,E$3,E70)</f>
        <v>45799</v>
      </c>
      <c r="G70" s="38" t="s">
        <v>171</v>
      </c>
      <c r="H70" s="131" t="s">
        <v>97</v>
      </c>
      <c r="I70" s="164">
        <v>22</v>
      </c>
      <c r="J70" s="167">
        <f>DATE(K$1,I$3,I70)</f>
        <v>45830</v>
      </c>
      <c r="K70" s="121" t="s">
        <v>99</v>
      </c>
      <c r="L70" s="122"/>
      <c r="M70" s="176">
        <v>22</v>
      </c>
      <c r="N70" s="161">
        <f>DATE(O$1,M$3,M70)</f>
        <v>45860</v>
      </c>
      <c r="O70" s="38" t="s">
        <v>102</v>
      </c>
      <c r="P70" s="117"/>
      <c r="Q70" s="160">
        <v>22</v>
      </c>
      <c r="R70" s="161">
        <f>DATE(S$1,Q$3,Q70)</f>
        <v>45891</v>
      </c>
      <c r="S70" s="38" t="s">
        <v>102</v>
      </c>
      <c r="T70" s="131"/>
      <c r="U70" s="195">
        <v>22</v>
      </c>
      <c r="V70" s="161">
        <f>DATE(W$1,U$3,U70)</f>
        <v>45922</v>
      </c>
      <c r="W70" s="38" t="s">
        <v>100</v>
      </c>
      <c r="X70" s="131" t="s">
        <v>97</v>
      </c>
      <c r="Y70" s="200">
        <v>22</v>
      </c>
      <c r="Z70" s="161">
        <f>DATE(AA$1,Y$3,Y70)</f>
        <v>45952</v>
      </c>
      <c r="AA70" s="38"/>
      <c r="AB70" s="131" t="s">
        <v>97</v>
      </c>
      <c r="AC70" s="164">
        <v>22</v>
      </c>
      <c r="AD70" s="167">
        <f>DATE(AE$1,AC$3,AC70)</f>
        <v>45983</v>
      </c>
      <c r="AE70" s="121" t="s">
        <v>99</v>
      </c>
      <c r="AF70" s="122"/>
      <c r="AG70" s="160">
        <v>22</v>
      </c>
      <c r="AH70" s="161">
        <f>DATE(AI$1,AG$3,AG70)</f>
        <v>46013</v>
      </c>
      <c r="AI70" s="49"/>
      <c r="AJ70" s="131" t="s">
        <v>97</v>
      </c>
      <c r="AK70" s="200">
        <v>22</v>
      </c>
      <c r="AL70" s="201">
        <f>DATE(AM$1,AK$3,AK70)</f>
        <v>46044</v>
      </c>
      <c r="AM70" s="38" t="s">
        <v>122</v>
      </c>
      <c r="AN70" s="131" t="s">
        <v>97</v>
      </c>
      <c r="AO70" s="164">
        <v>22</v>
      </c>
      <c r="AP70" s="167">
        <f>DATE(AQ$1,AO$3,AO70)</f>
        <v>46075</v>
      </c>
      <c r="AQ70" s="121" t="s">
        <v>99</v>
      </c>
      <c r="AR70" s="122"/>
      <c r="AS70" s="164">
        <v>22</v>
      </c>
      <c r="AT70" s="167">
        <f>DATE(AU$1,AS$3,AS70)</f>
        <v>46103</v>
      </c>
      <c r="AU70" s="121" t="s">
        <v>99</v>
      </c>
      <c r="AV70" s="122"/>
      <c r="AW70" s="179">
        <v>22</v>
      </c>
      <c r="AX70" s="26"/>
      <c r="BB70" s="28"/>
    </row>
    <row r="71" spans="1:54" s="23" customFormat="1" ht="13.65" customHeight="1" x14ac:dyDescent="0.2">
      <c r="A71" s="177"/>
      <c r="B71" s="162"/>
      <c r="C71" s="42"/>
      <c r="D71" s="132"/>
      <c r="E71" s="177"/>
      <c r="F71" s="162"/>
      <c r="G71" s="42"/>
      <c r="H71" s="132"/>
      <c r="I71" s="165"/>
      <c r="J71" s="168"/>
      <c r="K71" s="123"/>
      <c r="L71" s="124" t="s">
        <v>368</v>
      </c>
      <c r="M71" s="177"/>
      <c r="N71" s="162"/>
      <c r="O71" s="42"/>
      <c r="P71" s="115"/>
      <c r="Q71" s="160"/>
      <c r="R71" s="162"/>
      <c r="S71" s="42"/>
      <c r="T71" s="132"/>
      <c r="U71" s="195"/>
      <c r="V71" s="162"/>
      <c r="W71" s="42"/>
      <c r="X71" s="132"/>
      <c r="Y71" s="200"/>
      <c r="Z71" s="162"/>
      <c r="AA71" s="42" t="s">
        <v>398</v>
      </c>
      <c r="AB71" s="132" t="s">
        <v>372</v>
      </c>
      <c r="AC71" s="165"/>
      <c r="AD71" s="168"/>
      <c r="AE71" s="123"/>
      <c r="AF71" s="124" t="s">
        <v>372</v>
      </c>
      <c r="AG71" s="160"/>
      <c r="AH71" s="162"/>
      <c r="AI71" s="46"/>
      <c r="AJ71" s="132"/>
      <c r="AK71" s="200"/>
      <c r="AL71" s="202"/>
      <c r="AM71" s="42"/>
      <c r="AN71" s="132"/>
      <c r="AO71" s="165"/>
      <c r="AP71" s="168"/>
      <c r="AQ71" s="123"/>
      <c r="AR71" s="124" t="s">
        <v>368</v>
      </c>
      <c r="AS71" s="165"/>
      <c r="AT71" s="168"/>
      <c r="AU71" s="123"/>
      <c r="AV71" s="124"/>
      <c r="AW71" s="179"/>
      <c r="AX71" s="26"/>
      <c r="BB71" s="28"/>
    </row>
    <row r="72" spans="1:54" s="23" customFormat="1" ht="13.65" customHeight="1" x14ac:dyDescent="0.2">
      <c r="A72" s="178"/>
      <c r="B72" s="163"/>
      <c r="C72" s="37"/>
      <c r="D72" s="20"/>
      <c r="E72" s="178"/>
      <c r="F72" s="163"/>
      <c r="G72" s="37"/>
      <c r="H72" s="20"/>
      <c r="I72" s="166"/>
      <c r="J72" s="169"/>
      <c r="K72" s="125"/>
      <c r="L72" s="126"/>
      <c r="M72" s="178"/>
      <c r="N72" s="163"/>
      <c r="O72" s="37"/>
      <c r="P72" s="116"/>
      <c r="Q72" s="160"/>
      <c r="R72" s="163"/>
      <c r="S72" s="37"/>
      <c r="T72" s="20"/>
      <c r="U72" s="195"/>
      <c r="V72" s="163"/>
      <c r="W72" s="37"/>
      <c r="X72" s="20"/>
      <c r="Y72" s="200"/>
      <c r="Z72" s="163"/>
      <c r="AA72" s="37"/>
      <c r="AB72" s="20"/>
      <c r="AC72" s="166"/>
      <c r="AD72" s="169"/>
      <c r="AE72" s="125"/>
      <c r="AF72" s="126"/>
      <c r="AG72" s="160"/>
      <c r="AH72" s="163"/>
      <c r="AI72" s="47"/>
      <c r="AJ72" s="20"/>
      <c r="AK72" s="200"/>
      <c r="AL72" s="203"/>
      <c r="AM72" s="37"/>
      <c r="AN72" s="20"/>
      <c r="AO72" s="166"/>
      <c r="AP72" s="169"/>
      <c r="AQ72" s="125"/>
      <c r="AR72" s="126"/>
      <c r="AS72" s="166"/>
      <c r="AT72" s="169"/>
      <c r="AU72" s="125"/>
      <c r="AV72" s="126"/>
      <c r="AW72" s="179"/>
      <c r="AX72" s="26"/>
      <c r="BB72" s="28"/>
    </row>
    <row r="73" spans="1:54" s="23" customFormat="1" ht="13.65" customHeight="1" x14ac:dyDescent="0.2">
      <c r="A73" s="176">
        <v>23</v>
      </c>
      <c r="B73" s="161">
        <f>DATE(C$1,A$3,A73)</f>
        <v>45770</v>
      </c>
      <c r="C73" s="38" t="s">
        <v>437</v>
      </c>
      <c r="D73" s="131" t="s">
        <v>97</v>
      </c>
      <c r="E73" s="176">
        <v>23</v>
      </c>
      <c r="F73" s="161">
        <f>DATE(G$1,E$3,E73)</f>
        <v>45800</v>
      </c>
      <c r="G73" s="38"/>
      <c r="H73" s="131" t="s">
        <v>97</v>
      </c>
      <c r="I73" s="176">
        <v>23</v>
      </c>
      <c r="J73" s="161">
        <f>DATE(K$1,I$3,I73)</f>
        <v>45831</v>
      </c>
      <c r="K73" s="38" t="s">
        <v>100</v>
      </c>
      <c r="L73" s="131" t="s">
        <v>97</v>
      </c>
      <c r="M73" s="176">
        <v>23</v>
      </c>
      <c r="N73" s="161">
        <f>DATE(O$1,M$3,M73)</f>
        <v>45861</v>
      </c>
      <c r="O73" s="38" t="s">
        <v>102</v>
      </c>
      <c r="P73" s="117"/>
      <c r="Q73" s="164">
        <v>23</v>
      </c>
      <c r="R73" s="167">
        <f>DATE(S$1,Q$3,Q73)</f>
        <v>45892</v>
      </c>
      <c r="S73" s="121" t="s">
        <v>99</v>
      </c>
      <c r="T73" s="122"/>
      <c r="U73" s="164">
        <v>23</v>
      </c>
      <c r="V73" s="167">
        <f>DATE(W$1,U$3,U73)</f>
        <v>45923</v>
      </c>
      <c r="W73" s="121" t="s">
        <v>20</v>
      </c>
      <c r="X73" s="122"/>
      <c r="Y73" s="200">
        <v>23</v>
      </c>
      <c r="Z73" s="161">
        <f>DATE(AA$1,Y$3,Y73)</f>
        <v>45953</v>
      </c>
      <c r="AA73" s="38"/>
      <c r="AB73" s="131" t="s">
        <v>97</v>
      </c>
      <c r="AC73" s="164">
        <v>23</v>
      </c>
      <c r="AD73" s="167">
        <f>DATE(AE$1,AC$3,AC73)</f>
        <v>45984</v>
      </c>
      <c r="AE73" s="121" t="s">
        <v>248</v>
      </c>
      <c r="AF73" s="122"/>
      <c r="AG73" s="160">
        <v>23</v>
      </c>
      <c r="AH73" s="161">
        <f>DATE(AI$1,AG$3,AG73)</f>
        <v>46014</v>
      </c>
      <c r="AI73" s="49" t="s">
        <v>419</v>
      </c>
      <c r="AJ73" s="131" t="s">
        <v>97</v>
      </c>
      <c r="AK73" s="200">
        <v>23</v>
      </c>
      <c r="AL73" s="201">
        <f>DATE(AM$1,AK$3,AK73)</f>
        <v>46045</v>
      </c>
      <c r="AM73" s="38"/>
      <c r="AN73" s="131" t="s">
        <v>97</v>
      </c>
      <c r="AO73" s="164">
        <v>23</v>
      </c>
      <c r="AP73" s="167">
        <f>DATE(AQ$1,AO$3,AO73)</f>
        <v>46076</v>
      </c>
      <c r="AQ73" s="121" t="s">
        <v>24</v>
      </c>
      <c r="AR73" s="122"/>
      <c r="AS73" s="160">
        <v>23</v>
      </c>
      <c r="AT73" s="161">
        <f>DATE(AU$1,AS$3,AS73)</f>
        <v>46104</v>
      </c>
      <c r="AU73" s="38" t="s">
        <v>137</v>
      </c>
      <c r="AV73" s="131" t="s">
        <v>97</v>
      </c>
      <c r="AW73" s="179">
        <v>23</v>
      </c>
      <c r="AX73" s="26"/>
      <c r="BB73" s="28"/>
    </row>
    <row r="74" spans="1:54" s="23" customFormat="1" ht="13.65" customHeight="1" x14ac:dyDescent="0.2">
      <c r="A74" s="177"/>
      <c r="B74" s="162"/>
      <c r="C74" s="42" t="s">
        <v>445</v>
      </c>
      <c r="D74" s="132" t="s">
        <v>368</v>
      </c>
      <c r="E74" s="177"/>
      <c r="F74" s="162"/>
      <c r="G74" s="42" t="s">
        <v>100</v>
      </c>
      <c r="H74" s="132"/>
      <c r="I74" s="177"/>
      <c r="J74" s="162"/>
      <c r="K74" s="42" t="s">
        <v>409</v>
      </c>
      <c r="L74" s="132" t="s">
        <v>368</v>
      </c>
      <c r="M74" s="177"/>
      <c r="N74" s="162"/>
      <c r="O74" s="42"/>
      <c r="P74" s="115"/>
      <c r="Q74" s="165"/>
      <c r="R74" s="168"/>
      <c r="S74" s="123"/>
      <c r="T74" s="124"/>
      <c r="U74" s="165"/>
      <c r="V74" s="168"/>
      <c r="W74" s="123"/>
      <c r="X74" s="124"/>
      <c r="Y74" s="200"/>
      <c r="Z74" s="162"/>
      <c r="AA74" s="42"/>
      <c r="AB74" s="132"/>
      <c r="AC74" s="165"/>
      <c r="AD74" s="168"/>
      <c r="AE74" s="123"/>
      <c r="AF74" s="124" t="s">
        <v>372</v>
      </c>
      <c r="AG74" s="160"/>
      <c r="AH74" s="162"/>
      <c r="AI74" s="46"/>
      <c r="AJ74" s="132"/>
      <c r="AK74" s="200"/>
      <c r="AL74" s="202"/>
      <c r="AM74" s="42"/>
      <c r="AN74" s="132"/>
      <c r="AO74" s="165"/>
      <c r="AP74" s="168"/>
      <c r="AQ74" s="123"/>
      <c r="AR74" s="124" t="s">
        <v>368</v>
      </c>
      <c r="AS74" s="160"/>
      <c r="AT74" s="162"/>
      <c r="AU74" s="42"/>
      <c r="AV74" s="132"/>
      <c r="AW74" s="179"/>
      <c r="AX74" s="26"/>
      <c r="BB74" s="28"/>
    </row>
    <row r="75" spans="1:54" s="23" customFormat="1" ht="13.65" customHeight="1" x14ac:dyDescent="0.2">
      <c r="A75" s="178"/>
      <c r="B75" s="163"/>
      <c r="C75" s="37"/>
      <c r="D75" s="20"/>
      <c r="E75" s="178"/>
      <c r="F75" s="163"/>
      <c r="G75" s="37"/>
      <c r="H75" s="20"/>
      <c r="I75" s="178"/>
      <c r="J75" s="163"/>
      <c r="K75" s="37"/>
      <c r="L75" s="20"/>
      <c r="M75" s="178"/>
      <c r="N75" s="163"/>
      <c r="O75" s="37"/>
      <c r="P75" s="116"/>
      <c r="Q75" s="166"/>
      <c r="R75" s="169"/>
      <c r="S75" s="125"/>
      <c r="T75" s="126"/>
      <c r="U75" s="166"/>
      <c r="V75" s="169"/>
      <c r="W75" s="125"/>
      <c r="X75" s="126"/>
      <c r="Y75" s="200"/>
      <c r="Z75" s="163"/>
      <c r="AA75" s="37"/>
      <c r="AB75" s="20"/>
      <c r="AC75" s="166"/>
      <c r="AD75" s="169"/>
      <c r="AE75" s="125"/>
      <c r="AF75" s="126"/>
      <c r="AG75" s="160"/>
      <c r="AH75" s="163"/>
      <c r="AI75" s="47"/>
      <c r="AJ75" s="20"/>
      <c r="AK75" s="200"/>
      <c r="AL75" s="203"/>
      <c r="AM75" s="37"/>
      <c r="AN75" s="20"/>
      <c r="AO75" s="166"/>
      <c r="AP75" s="169"/>
      <c r="AQ75" s="125"/>
      <c r="AR75" s="126"/>
      <c r="AS75" s="160"/>
      <c r="AT75" s="163"/>
      <c r="AU75" s="37"/>
      <c r="AV75" s="20"/>
      <c r="AW75" s="179"/>
      <c r="AX75" s="26"/>
      <c r="BB75" s="28"/>
    </row>
    <row r="76" spans="1:54" s="23" customFormat="1" ht="13.65" customHeight="1" x14ac:dyDescent="0.2">
      <c r="A76" s="176">
        <v>24</v>
      </c>
      <c r="B76" s="161">
        <f>DATE(C$1,A$3,A76)</f>
        <v>45771</v>
      </c>
      <c r="C76" s="38" t="s">
        <v>287</v>
      </c>
      <c r="D76" s="131" t="s">
        <v>97</v>
      </c>
      <c r="E76" s="164">
        <v>24</v>
      </c>
      <c r="F76" s="167">
        <f>DATE(G$1,E$3,E76)</f>
        <v>45801</v>
      </c>
      <c r="G76" s="121" t="s">
        <v>99</v>
      </c>
      <c r="H76" s="122"/>
      <c r="I76" s="176">
        <v>24</v>
      </c>
      <c r="J76" s="161">
        <f>DATE(K$1,I$3,I76)</f>
        <v>45832</v>
      </c>
      <c r="K76" s="38"/>
      <c r="L76" s="131" t="s">
        <v>359</v>
      </c>
      <c r="M76" s="176">
        <v>24</v>
      </c>
      <c r="N76" s="161">
        <f>DATE(O$1,M$3,M76)</f>
        <v>45862</v>
      </c>
      <c r="O76" s="38" t="s">
        <v>102</v>
      </c>
      <c r="P76" s="117"/>
      <c r="Q76" s="164">
        <v>24</v>
      </c>
      <c r="R76" s="167">
        <f>DATE(S$1,Q$3,Q76)</f>
        <v>45893</v>
      </c>
      <c r="S76" s="121" t="s">
        <v>99</v>
      </c>
      <c r="T76" s="122"/>
      <c r="U76" s="195">
        <v>24</v>
      </c>
      <c r="V76" s="161">
        <f>DATE(W$1,U$3,U76)</f>
        <v>45924</v>
      </c>
      <c r="W76" s="38" t="s">
        <v>410</v>
      </c>
      <c r="X76" s="131" t="s">
        <v>359</v>
      </c>
      <c r="Y76" s="200">
        <v>24</v>
      </c>
      <c r="Z76" s="161">
        <f>DATE(AA$1,Y$3,Y76)</f>
        <v>45954</v>
      </c>
      <c r="AA76" s="38"/>
      <c r="AB76" s="131" t="s">
        <v>97</v>
      </c>
      <c r="AC76" s="164">
        <v>24</v>
      </c>
      <c r="AD76" s="167">
        <f>DATE(AE$1,AC$3,AC76)</f>
        <v>45985</v>
      </c>
      <c r="AE76" s="121" t="s">
        <v>143</v>
      </c>
      <c r="AF76" s="122"/>
      <c r="AG76" s="160">
        <v>24</v>
      </c>
      <c r="AH76" s="161">
        <f>DATE(AI$1,AG$3,AG76)</f>
        <v>46015</v>
      </c>
      <c r="AI76" s="49" t="s">
        <v>420</v>
      </c>
      <c r="AJ76" s="131" t="s">
        <v>359</v>
      </c>
      <c r="AK76" s="164">
        <v>24</v>
      </c>
      <c r="AL76" s="167">
        <f>DATE(AM$1,AK$3,AK76)</f>
        <v>46046</v>
      </c>
      <c r="AM76" s="121" t="s">
        <v>99</v>
      </c>
      <c r="AN76" s="122"/>
      <c r="AO76" s="160">
        <v>24</v>
      </c>
      <c r="AP76" s="161">
        <f>DATE(AQ$1,AO$3,AO76)</f>
        <v>46077</v>
      </c>
      <c r="AQ76" s="38" t="s">
        <v>129</v>
      </c>
      <c r="AR76" s="131" t="s">
        <v>97</v>
      </c>
      <c r="AS76" s="160">
        <v>24</v>
      </c>
      <c r="AT76" s="161">
        <f>DATE(AU$1,AS$3,AS76)</f>
        <v>46105</v>
      </c>
      <c r="AU76" s="38" t="s">
        <v>257</v>
      </c>
      <c r="AV76" s="131" t="s">
        <v>359</v>
      </c>
      <c r="AW76" s="179">
        <v>24</v>
      </c>
      <c r="AX76" s="26"/>
      <c r="BB76" s="28"/>
    </row>
    <row r="77" spans="1:54" s="23" customFormat="1" ht="13.65" customHeight="1" x14ac:dyDescent="0.2">
      <c r="A77" s="177"/>
      <c r="B77" s="162"/>
      <c r="C77" s="42"/>
      <c r="D77" s="132"/>
      <c r="E77" s="165"/>
      <c r="F77" s="168"/>
      <c r="G77" s="123"/>
      <c r="H77" s="124"/>
      <c r="I77" s="177"/>
      <c r="J77" s="162"/>
      <c r="K77" s="42" t="s">
        <v>192</v>
      </c>
      <c r="L77" s="132" t="s">
        <v>368</v>
      </c>
      <c r="M77" s="177"/>
      <c r="N77" s="162"/>
      <c r="O77" s="42"/>
      <c r="P77" s="115"/>
      <c r="Q77" s="165"/>
      <c r="R77" s="168"/>
      <c r="S77" s="123" t="s">
        <v>353</v>
      </c>
      <c r="T77" s="124"/>
      <c r="U77" s="195"/>
      <c r="V77" s="162"/>
      <c r="W77" s="42"/>
      <c r="X77" s="132"/>
      <c r="Y77" s="200"/>
      <c r="Z77" s="162"/>
      <c r="AA77" s="42" t="s">
        <v>450</v>
      </c>
      <c r="AB77" s="132"/>
      <c r="AC77" s="165"/>
      <c r="AD77" s="168"/>
      <c r="AE77" s="123"/>
      <c r="AF77" s="124" t="s">
        <v>372</v>
      </c>
      <c r="AG77" s="160"/>
      <c r="AH77" s="162"/>
      <c r="AI77" s="46"/>
      <c r="AJ77" s="132" t="s">
        <v>372</v>
      </c>
      <c r="AK77" s="165"/>
      <c r="AL77" s="168"/>
      <c r="AM77" s="123"/>
      <c r="AN77" s="124"/>
      <c r="AO77" s="160"/>
      <c r="AP77" s="162"/>
      <c r="AQ77" s="42"/>
      <c r="AR77" s="132" t="s">
        <v>368</v>
      </c>
      <c r="AS77" s="160"/>
      <c r="AT77" s="162"/>
      <c r="AU77" s="42"/>
      <c r="AV77" s="132" t="s">
        <v>372</v>
      </c>
      <c r="AW77" s="179"/>
      <c r="AX77" s="26"/>
      <c r="BB77" s="28"/>
    </row>
    <row r="78" spans="1:54" s="23" customFormat="1" ht="13.65" customHeight="1" x14ac:dyDescent="0.2">
      <c r="A78" s="178"/>
      <c r="B78" s="163"/>
      <c r="C78" s="37"/>
      <c r="D78" s="20"/>
      <c r="E78" s="166"/>
      <c r="F78" s="169"/>
      <c r="G78" s="125"/>
      <c r="H78" s="126"/>
      <c r="I78" s="178"/>
      <c r="J78" s="163"/>
      <c r="K78" s="37"/>
      <c r="L78" s="20"/>
      <c r="M78" s="178"/>
      <c r="N78" s="163"/>
      <c r="O78" s="37"/>
      <c r="P78" s="116"/>
      <c r="Q78" s="166"/>
      <c r="R78" s="169"/>
      <c r="S78" s="125"/>
      <c r="T78" s="126"/>
      <c r="U78" s="195"/>
      <c r="V78" s="163"/>
      <c r="W78" s="37"/>
      <c r="X78" s="20"/>
      <c r="Y78" s="200"/>
      <c r="Z78" s="163"/>
      <c r="AA78" s="37"/>
      <c r="AB78" s="20"/>
      <c r="AC78" s="166"/>
      <c r="AD78" s="169"/>
      <c r="AE78" s="125"/>
      <c r="AF78" s="126"/>
      <c r="AG78" s="160"/>
      <c r="AH78" s="163"/>
      <c r="AI78" s="47"/>
      <c r="AJ78" s="20"/>
      <c r="AK78" s="166"/>
      <c r="AL78" s="169"/>
      <c r="AM78" s="125"/>
      <c r="AN78" s="126"/>
      <c r="AO78" s="160"/>
      <c r="AP78" s="163"/>
      <c r="AQ78" s="37"/>
      <c r="AR78" s="20"/>
      <c r="AS78" s="160"/>
      <c r="AT78" s="163"/>
      <c r="AU78" s="37"/>
      <c r="AV78" s="20"/>
      <c r="AW78" s="179"/>
      <c r="AX78" s="26"/>
      <c r="BB78" s="28"/>
    </row>
    <row r="79" spans="1:54" s="23" customFormat="1" ht="13.65" customHeight="1" x14ac:dyDescent="0.2">
      <c r="A79" s="176">
        <v>25</v>
      </c>
      <c r="B79" s="161">
        <f>DATE(C$1,A$3,A79)</f>
        <v>45772</v>
      </c>
      <c r="C79" s="38" t="s">
        <v>438</v>
      </c>
      <c r="D79" s="131" t="s">
        <v>97</v>
      </c>
      <c r="E79" s="164">
        <v>25</v>
      </c>
      <c r="F79" s="167">
        <f>DATE(G$1,E$3,E79)</f>
        <v>45802</v>
      </c>
      <c r="G79" s="121" t="s">
        <v>99</v>
      </c>
      <c r="H79" s="122"/>
      <c r="I79" s="176">
        <v>25</v>
      </c>
      <c r="J79" s="161">
        <f>DATE(K$1,I$3,I79)</f>
        <v>45833</v>
      </c>
      <c r="K79" s="38" t="s">
        <v>192</v>
      </c>
      <c r="L79" s="131" t="s">
        <v>97</v>
      </c>
      <c r="M79" s="176">
        <v>25</v>
      </c>
      <c r="N79" s="161">
        <f>DATE(O$1,M$3,M79)</f>
        <v>45863</v>
      </c>
      <c r="O79" s="38" t="s">
        <v>102</v>
      </c>
      <c r="P79" s="117"/>
      <c r="Q79" s="160">
        <v>25</v>
      </c>
      <c r="R79" s="161">
        <f>DATE(S$1,Q$3,Q79)</f>
        <v>45894</v>
      </c>
      <c r="S79" s="38" t="s">
        <v>102</v>
      </c>
      <c r="T79" s="131"/>
      <c r="U79" s="195">
        <v>25</v>
      </c>
      <c r="V79" s="161">
        <f>DATE(W$1,U$3,U79)</f>
        <v>45925</v>
      </c>
      <c r="W79" s="38" t="s">
        <v>410</v>
      </c>
      <c r="X79" s="131" t="s">
        <v>359</v>
      </c>
      <c r="Y79" s="164">
        <v>25</v>
      </c>
      <c r="Z79" s="167">
        <f>DATE(AA$1,Y$3,Y79)</f>
        <v>45955</v>
      </c>
      <c r="AA79" s="121" t="s">
        <v>99</v>
      </c>
      <c r="AB79" s="122"/>
      <c r="AC79" s="160">
        <v>25</v>
      </c>
      <c r="AD79" s="161">
        <f>DATE(AE$1,AC$3,AC79)</f>
        <v>45986</v>
      </c>
      <c r="AE79" s="38" t="s">
        <v>192</v>
      </c>
      <c r="AF79" s="131" t="s">
        <v>441</v>
      </c>
      <c r="AG79" s="160">
        <v>25</v>
      </c>
      <c r="AH79" s="161">
        <f>DATE(AI$1,AG$3,AG79)</f>
        <v>46016</v>
      </c>
      <c r="AI79" s="49" t="s">
        <v>197</v>
      </c>
      <c r="AJ79" s="131" t="s">
        <v>359</v>
      </c>
      <c r="AK79" s="164">
        <v>25</v>
      </c>
      <c r="AL79" s="167">
        <f>DATE(AM$1,AK$3,AK79)</f>
        <v>46047</v>
      </c>
      <c r="AM79" s="121" t="s">
        <v>99</v>
      </c>
      <c r="AN79" s="122"/>
      <c r="AO79" s="160">
        <v>25</v>
      </c>
      <c r="AP79" s="161">
        <f>DATE(AQ$1,AO$3,AO79)</f>
        <v>46078</v>
      </c>
      <c r="AQ79" s="38" t="s">
        <v>129</v>
      </c>
      <c r="AR79" s="131" t="s">
        <v>97</v>
      </c>
      <c r="AS79" s="160">
        <v>25</v>
      </c>
      <c r="AT79" s="161">
        <f>DATE(AU$1,AS$3,AS79)</f>
        <v>46106</v>
      </c>
      <c r="AU79" s="38" t="s">
        <v>138</v>
      </c>
      <c r="AV79" s="131" t="s">
        <v>359</v>
      </c>
      <c r="AW79" s="179">
        <v>25</v>
      </c>
      <c r="AX79" s="26"/>
      <c r="BB79" s="28"/>
    </row>
    <row r="80" spans="1:54" s="23" customFormat="1" ht="13.65" customHeight="1" x14ac:dyDescent="0.2">
      <c r="A80" s="177"/>
      <c r="B80" s="162"/>
      <c r="C80" s="42" t="s">
        <v>430</v>
      </c>
      <c r="D80" s="132"/>
      <c r="E80" s="165"/>
      <c r="F80" s="168"/>
      <c r="G80" s="123" t="s">
        <v>177</v>
      </c>
      <c r="H80" s="124"/>
      <c r="I80" s="177"/>
      <c r="J80" s="162"/>
      <c r="K80" s="42" t="s">
        <v>427</v>
      </c>
      <c r="L80" s="132" t="s">
        <v>386</v>
      </c>
      <c r="M80" s="177"/>
      <c r="N80" s="162"/>
      <c r="O80" s="42"/>
      <c r="P80" s="115"/>
      <c r="Q80" s="160"/>
      <c r="R80" s="162"/>
      <c r="S80" s="42"/>
      <c r="T80" s="132"/>
      <c r="U80" s="195"/>
      <c r="V80" s="162"/>
      <c r="W80" s="42"/>
      <c r="X80" s="132"/>
      <c r="Y80" s="165"/>
      <c r="Z80" s="168"/>
      <c r="AA80" s="123" t="s">
        <v>412</v>
      </c>
      <c r="AB80" s="124"/>
      <c r="AC80" s="160"/>
      <c r="AD80" s="162"/>
      <c r="AE80" s="42"/>
      <c r="AF80" s="132" t="s">
        <v>372</v>
      </c>
      <c r="AG80" s="160"/>
      <c r="AH80" s="162"/>
      <c r="AI80" s="46"/>
      <c r="AJ80" s="132"/>
      <c r="AK80" s="165"/>
      <c r="AL80" s="168"/>
      <c r="AM80" s="123" t="s">
        <v>423</v>
      </c>
      <c r="AN80" s="124"/>
      <c r="AO80" s="160"/>
      <c r="AP80" s="162"/>
      <c r="AQ80" s="42" t="s">
        <v>401</v>
      </c>
      <c r="AR80" s="132" t="s">
        <v>386</v>
      </c>
      <c r="AS80" s="160"/>
      <c r="AT80" s="162"/>
      <c r="AU80" s="42"/>
      <c r="AV80" s="132"/>
      <c r="AW80" s="179"/>
      <c r="AX80" s="26"/>
      <c r="BB80" s="28"/>
    </row>
    <row r="81" spans="1:54" s="23" customFormat="1" ht="13.65" customHeight="1" x14ac:dyDescent="0.2">
      <c r="A81" s="178"/>
      <c r="B81" s="163"/>
      <c r="C81" s="37"/>
      <c r="D81" s="20"/>
      <c r="E81" s="166"/>
      <c r="F81" s="169"/>
      <c r="G81" s="125"/>
      <c r="H81" s="126"/>
      <c r="I81" s="178"/>
      <c r="J81" s="163"/>
      <c r="K81" s="37"/>
      <c r="L81" s="20"/>
      <c r="M81" s="178"/>
      <c r="N81" s="163"/>
      <c r="O81" s="37"/>
      <c r="P81" s="116"/>
      <c r="Q81" s="160"/>
      <c r="R81" s="163"/>
      <c r="S81" s="37"/>
      <c r="T81" s="20"/>
      <c r="U81" s="195"/>
      <c r="V81" s="163"/>
      <c r="W81" s="37"/>
      <c r="X81" s="20"/>
      <c r="Y81" s="166"/>
      <c r="Z81" s="169"/>
      <c r="AA81" s="125"/>
      <c r="AB81" s="126"/>
      <c r="AC81" s="160"/>
      <c r="AD81" s="163"/>
      <c r="AE81" s="37"/>
      <c r="AF81" s="20"/>
      <c r="AG81" s="160"/>
      <c r="AH81" s="163"/>
      <c r="AI81" s="47"/>
      <c r="AJ81" s="20"/>
      <c r="AK81" s="166"/>
      <c r="AL81" s="169"/>
      <c r="AM81" s="125"/>
      <c r="AN81" s="126"/>
      <c r="AO81" s="160"/>
      <c r="AP81" s="163"/>
      <c r="AQ81" s="37"/>
      <c r="AR81" s="20"/>
      <c r="AS81" s="160"/>
      <c r="AT81" s="163"/>
      <c r="AU81" s="37"/>
      <c r="AV81" s="20"/>
      <c r="AW81" s="179"/>
      <c r="AX81" s="26"/>
      <c r="BB81" s="28"/>
    </row>
    <row r="82" spans="1:54" s="23" customFormat="1" ht="13.65" customHeight="1" x14ac:dyDescent="0.2">
      <c r="A82" s="164">
        <v>26</v>
      </c>
      <c r="B82" s="167">
        <f>DATE(C$1,A$3,A82)</f>
        <v>45773</v>
      </c>
      <c r="C82" s="121" t="s">
        <v>164</v>
      </c>
      <c r="D82" s="122"/>
      <c r="E82" s="176">
        <v>26</v>
      </c>
      <c r="F82" s="161">
        <f>DATE(G$1,E$3,E82)</f>
        <v>45803</v>
      </c>
      <c r="G82" s="38"/>
      <c r="H82" s="131" t="s">
        <v>97</v>
      </c>
      <c r="I82" s="176">
        <v>26</v>
      </c>
      <c r="J82" s="161">
        <f>DATE(K$1,I$3,I82)</f>
        <v>45834</v>
      </c>
      <c r="K82" s="38"/>
      <c r="L82" s="131" t="s">
        <v>97</v>
      </c>
      <c r="M82" s="164">
        <v>26</v>
      </c>
      <c r="N82" s="167">
        <f>DATE(O$1,M$3,M82)</f>
        <v>45864</v>
      </c>
      <c r="O82" s="121" t="s">
        <v>99</v>
      </c>
      <c r="P82" s="122"/>
      <c r="Q82" s="160">
        <v>26</v>
      </c>
      <c r="R82" s="161">
        <f>DATE(S$1,Q$3,Q82)</f>
        <v>45895</v>
      </c>
      <c r="S82" s="38" t="s">
        <v>102</v>
      </c>
      <c r="T82" s="131"/>
      <c r="U82" s="195">
        <v>26</v>
      </c>
      <c r="V82" s="161">
        <f>DATE(W$1,U$3,U82)</f>
        <v>45926</v>
      </c>
      <c r="W82" s="38"/>
      <c r="X82" s="131" t="s">
        <v>92</v>
      </c>
      <c r="Y82" s="164">
        <v>26</v>
      </c>
      <c r="Z82" s="167">
        <f>DATE(AA$1,Y$3,Y82)</f>
        <v>45956</v>
      </c>
      <c r="AA82" s="121" t="s">
        <v>99</v>
      </c>
      <c r="AB82" s="122"/>
      <c r="AC82" s="160">
        <v>26</v>
      </c>
      <c r="AD82" s="161">
        <f>DATE(AE$1,AC$3,AC82)</f>
        <v>45987</v>
      </c>
      <c r="AE82" s="38" t="s">
        <v>192</v>
      </c>
      <c r="AF82" s="131" t="s">
        <v>441</v>
      </c>
      <c r="AG82" s="160">
        <v>26</v>
      </c>
      <c r="AH82" s="161">
        <f>DATE(AI$1,AG$3,AG82)</f>
        <v>46017</v>
      </c>
      <c r="AI82" s="49" t="s">
        <v>311</v>
      </c>
      <c r="AJ82" s="131"/>
      <c r="AK82" s="200">
        <v>26</v>
      </c>
      <c r="AL82" s="201">
        <f>DATE(AM$1,AK$3,AK82)</f>
        <v>46048</v>
      </c>
      <c r="AM82" s="38"/>
      <c r="AN82" s="131" t="s">
        <v>97</v>
      </c>
      <c r="AO82" s="160">
        <v>26</v>
      </c>
      <c r="AP82" s="161">
        <f>DATE(AQ$1,AO$3,AO82)</f>
        <v>46079</v>
      </c>
      <c r="AQ82" s="38"/>
      <c r="AR82" s="131" t="s">
        <v>97</v>
      </c>
      <c r="AS82" s="160">
        <v>26</v>
      </c>
      <c r="AT82" s="161">
        <f>DATE(AU$1,AS$3,AS82)</f>
        <v>46107</v>
      </c>
      <c r="AU82" s="38" t="s">
        <v>140</v>
      </c>
      <c r="AV82" s="131"/>
      <c r="AW82" s="179">
        <v>26</v>
      </c>
      <c r="AX82" s="26"/>
      <c r="BB82" s="28"/>
    </row>
    <row r="83" spans="1:54" s="23" customFormat="1" ht="13.65" customHeight="1" x14ac:dyDescent="0.2">
      <c r="A83" s="165"/>
      <c r="B83" s="168"/>
      <c r="C83" s="123" t="s">
        <v>99</v>
      </c>
      <c r="D83" s="124"/>
      <c r="E83" s="177"/>
      <c r="F83" s="162"/>
      <c r="G83" s="42"/>
      <c r="H83" s="132"/>
      <c r="I83" s="177"/>
      <c r="J83" s="162"/>
      <c r="K83" s="42"/>
      <c r="L83" s="132"/>
      <c r="M83" s="165"/>
      <c r="N83" s="168"/>
      <c r="O83" s="123"/>
      <c r="P83" s="124"/>
      <c r="Q83" s="160"/>
      <c r="R83" s="162"/>
      <c r="S83" s="42"/>
      <c r="T83" s="132"/>
      <c r="U83" s="195"/>
      <c r="V83" s="162"/>
      <c r="W83" s="42"/>
      <c r="X83" s="132"/>
      <c r="Y83" s="165"/>
      <c r="Z83" s="168"/>
      <c r="AA83" s="123"/>
      <c r="AB83" s="124"/>
      <c r="AC83" s="160"/>
      <c r="AD83" s="162"/>
      <c r="AE83" s="42" t="s">
        <v>399</v>
      </c>
      <c r="AF83" s="132" t="s">
        <v>372</v>
      </c>
      <c r="AG83" s="160"/>
      <c r="AH83" s="162"/>
      <c r="AI83" s="46" t="s">
        <v>260</v>
      </c>
      <c r="AJ83" s="132"/>
      <c r="AK83" s="200"/>
      <c r="AL83" s="202"/>
      <c r="AM83" s="42"/>
      <c r="AN83" s="132"/>
      <c r="AO83" s="160"/>
      <c r="AP83" s="162"/>
      <c r="AQ83" s="42"/>
      <c r="AR83" s="132"/>
      <c r="AS83" s="160"/>
      <c r="AT83" s="162"/>
      <c r="AU83" s="42"/>
      <c r="AV83" s="132"/>
      <c r="AW83" s="179"/>
      <c r="AX83" s="26"/>
      <c r="BB83" s="28"/>
    </row>
    <row r="84" spans="1:54" s="23" customFormat="1" ht="13.65" customHeight="1" x14ac:dyDescent="0.2">
      <c r="A84" s="166"/>
      <c r="B84" s="169"/>
      <c r="C84" s="125"/>
      <c r="D84" s="126"/>
      <c r="E84" s="178"/>
      <c r="F84" s="163"/>
      <c r="G84" s="37"/>
      <c r="H84" s="20"/>
      <c r="I84" s="178"/>
      <c r="J84" s="163"/>
      <c r="K84" s="42"/>
      <c r="L84" s="20"/>
      <c r="M84" s="166"/>
      <c r="N84" s="169"/>
      <c r="O84" s="125"/>
      <c r="P84" s="126"/>
      <c r="Q84" s="160"/>
      <c r="R84" s="163"/>
      <c r="S84" s="37"/>
      <c r="T84" s="20"/>
      <c r="U84" s="195"/>
      <c r="V84" s="163"/>
      <c r="W84" s="37"/>
      <c r="X84" s="20"/>
      <c r="Y84" s="166"/>
      <c r="Z84" s="169"/>
      <c r="AA84" s="125"/>
      <c r="AB84" s="126"/>
      <c r="AC84" s="160"/>
      <c r="AD84" s="163"/>
      <c r="AE84" s="37"/>
      <c r="AF84" s="20"/>
      <c r="AG84" s="160"/>
      <c r="AH84" s="163"/>
      <c r="AI84" s="47"/>
      <c r="AJ84" s="20"/>
      <c r="AK84" s="200"/>
      <c r="AL84" s="203"/>
      <c r="AM84" s="37"/>
      <c r="AN84" s="20"/>
      <c r="AO84" s="160"/>
      <c r="AP84" s="163"/>
      <c r="AQ84" s="37"/>
      <c r="AR84" s="20"/>
      <c r="AS84" s="160"/>
      <c r="AT84" s="163"/>
      <c r="AU84" s="37"/>
      <c r="AV84" s="20"/>
      <c r="AW84" s="179"/>
      <c r="AX84" s="26"/>
      <c r="BB84" s="28"/>
    </row>
    <row r="85" spans="1:54" s="23" customFormat="1" ht="13.65" customHeight="1" x14ac:dyDescent="0.2">
      <c r="A85" s="164">
        <v>27</v>
      </c>
      <c r="B85" s="167">
        <f>DATE(C$1,A$3,A85)</f>
        <v>45774</v>
      </c>
      <c r="C85" s="121" t="s">
        <v>164</v>
      </c>
      <c r="D85" s="122"/>
      <c r="E85" s="176">
        <v>27</v>
      </c>
      <c r="F85" s="161">
        <f>DATE(G$1,E$3,E85)</f>
        <v>45804</v>
      </c>
      <c r="G85" s="38"/>
      <c r="H85" s="131" t="s">
        <v>97</v>
      </c>
      <c r="I85" s="176">
        <v>27</v>
      </c>
      <c r="J85" s="161">
        <f>DATE(K$1,I$3,I85)</f>
        <v>45835</v>
      </c>
      <c r="K85" s="38"/>
      <c r="L85" s="131" t="s">
        <v>97</v>
      </c>
      <c r="M85" s="164">
        <v>27</v>
      </c>
      <c r="N85" s="167">
        <f>DATE(O$1,M$3,M85)</f>
        <v>45865</v>
      </c>
      <c r="O85" s="121" t="s">
        <v>99</v>
      </c>
      <c r="P85" s="122"/>
      <c r="Q85" s="160">
        <v>27</v>
      </c>
      <c r="R85" s="161">
        <f>DATE(S$1,Q$3,Q85)</f>
        <v>45896</v>
      </c>
      <c r="S85" s="38" t="s">
        <v>102</v>
      </c>
      <c r="T85" s="131"/>
      <c r="U85" s="164">
        <v>27</v>
      </c>
      <c r="V85" s="167">
        <f>DATE(W$1,U$3,U85)</f>
        <v>45927</v>
      </c>
      <c r="W85" s="121" t="s">
        <v>99</v>
      </c>
      <c r="X85" s="122"/>
      <c r="Y85" s="200">
        <v>27</v>
      </c>
      <c r="Z85" s="161">
        <f>DATE(AA$1,Y$3,Y85)</f>
        <v>45957</v>
      </c>
      <c r="AA85" s="38" t="s">
        <v>355</v>
      </c>
      <c r="AB85" s="131" t="s">
        <v>97</v>
      </c>
      <c r="AC85" s="160">
        <v>27</v>
      </c>
      <c r="AD85" s="161">
        <f>DATE(AE$1,AC$3,AC85)</f>
        <v>45988</v>
      </c>
      <c r="AE85" s="38" t="s">
        <v>192</v>
      </c>
      <c r="AF85" s="131" t="s">
        <v>97</v>
      </c>
      <c r="AG85" s="164">
        <v>27</v>
      </c>
      <c r="AH85" s="167">
        <f>DATE(AI$1,AG$3,AG85)</f>
        <v>46018</v>
      </c>
      <c r="AI85" s="121" t="s">
        <v>99</v>
      </c>
      <c r="AJ85" s="122"/>
      <c r="AK85" s="200">
        <v>27</v>
      </c>
      <c r="AL85" s="201">
        <f>DATE(AM$1,AK$3,AK85)</f>
        <v>46049</v>
      </c>
      <c r="AM85" s="38"/>
      <c r="AN85" s="131" t="s">
        <v>97</v>
      </c>
      <c r="AO85" s="160">
        <v>27</v>
      </c>
      <c r="AP85" s="161">
        <f>DATE(AQ$1,AO$3,AO85)</f>
        <v>46080</v>
      </c>
      <c r="AQ85" s="38"/>
      <c r="AR85" s="131" t="s">
        <v>97</v>
      </c>
      <c r="AS85" s="160">
        <v>27</v>
      </c>
      <c r="AT85" s="161">
        <f>DATE(AU$1,AS$3,AS85)</f>
        <v>46108</v>
      </c>
      <c r="AU85" s="38" t="s">
        <v>140</v>
      </c>
      <c r="AV85" s="131"/>
      <c r="AW85" s="179">
        <v>27</v>
      </c>
      <c r="AX85" s="26"/>
      <c r="BB85" s="28"/>
    </row>
    <row r="86" spans="1:54" s="23" customFormat="1" ht="13.65" customHeight="1" x14ac:dyDescent="0.2">
      <c r="A86" s="165"/>
      <c r="B86" s="168"/>
      <c r="C86" s="123" t="s">
        <v>99</v>
      </c>
      <c r="D86" s="124"/>
      <c r="E86" s="177"/>
      <c r="F86" s="162"/>
      <c r="G86" s="42"/>
      <c r="H86" s="132"/>
      <c r="I86" s="177"/>
      <c r="J86" s="162"/>
      <c r="K86" s="42"/>
      <c r="L86" s="132"/>
      <c r="M86" s="165"/>
      <c r="N86" s="168"/>
      <c r="O86" s="123"/>
      <c r="P86" s="124"/>
      <c r="Q86" s="160"/>
      <c r="R86" s="162"/>
      <c r="S86" s="42"/>
      <c r="T86" s="132"/>
      <c r="U86" s="165"/>
      <c r="V86" s="168"/>
      <c r="W86" s="123" t="s">
        <v>415</v>
      </c>
      <c r="X86" s="124"/>
      <c r="Y86" s="200"/>
      <c r="Z86" s="162"/>
      <c r="AA86" s="42"/>
      <c r="AB86" s="132"/>
      <c r="AC86" s="160"/>
      <c r="AD86" s="162"/>
      <c r="AE86" s="42"/>
      <c r="AF86" s="132"/>
      <c r="AG86" s="165"/>
      <c r="AH86" s="168"/>
      <c r="AI86" s="123"/>
      <c r="AJ86" s="124"/>
      <c r="AK86" s="200"/>
      <c r="AL86" s="202"/>
      <c r="AM86" s="42"/>
      <c r="AN86" s="132"/>
      <c r="AO86" s="160"/>
      <c r="AP86" s="162"/>
      <c r="AQ86" s="42"/>
      <c r="AR86" s="132"/>
      <c r="AS86" s="160"/>
      <c r="AT86" s="162"/>
      <c r="AU86" s="42"/>
      <c r="AV86" s="132"/>
      <c r="AW86" s="179"/>
      <c r="AX86" s="26"/>
      <c r="BB86" s="28"/>
    </row>
    <row r="87" spans="1:54" s="23" customFormat="1" ht="13.65" customHeight="1" x14ac:dyDescent="0.2">
      <c r="A87" s="166"/>
      <c r="B87" s="169"/>
      <c r="C87" s="125"/>
      <c r="D87" s="126"/>
      <c r="E87" s="178"/>
      <c r="F87" s="163"/>
      <c r="G87" s="37"/>
      <c r="H87" s="20"/>
      <c r="I87" s="178"/>
      <c r="J87" s="163"/>
      <c r="K87" s="42"/>
      <c r="L87" s="20"/>
      <c r="M87" s="166"/>
      <c r="N87" s="169"/>
      <c r="O87" s="125"/>
      <c r="P87" s="126"/>
      <c r="Q87" s="160"/>
      <c r="R87" s="163"/>
      <c r="S87" s="37"/>
      <c r="T87" s="20"/>
      <c r="U87" s="166"/>
      <c r="V87" s="169"/>
      <c r="W87" s="125"/>
      <c r="X87" s="126"/>
      <c r="Y87" s="200"/>
      <c r="Z87" s="163"/>
      <c r="AA87" s="37"/>
      <c r="AB87" s="20"/>
      <c r="AC87" s="160"/>
      <c r="AD87" s="163"/>
      <c r="AE87" s="37"/>
      <c r="AF87" s="20"/>
      <c r="AG87" s="166"/>
      <c r="AH87" s="169"/>
      <c r="AI87" s="125"/>
      <c r="AJ87" s="126"/>
      <c r="AK87" s="200"/>
      <c r="AL87" s="203"/>
      <c r="AM87" s="37"/>
      <c r="AN87" s="20"/>
      <c r="AO87" s="160"/>
      <c r="AP87" s="163"/>
      <c r="AQ87" s="37"/>
      <c r="AR87" s="20"/>
      <c r="AS87" s="160"/>
      <c r="AT87" s="163"/>
      <c r="AU87" s="37"/>
      <c r="AV87" s="20"/>
      <c r="AW87" s="179"/>
      <c r="AX87" s="26"/>
      <c r="BB87" s="28"/>
    </row>
    <row r="88" spans="1:54" s="23" customFormat="1" ht="13.65" customHeight="1" x14ac:dyDescent="0.2">
      <c r="A88" s="176">
        <v>28</v>
      </c>
      <c r="B88" s="161">
        <f>DATE(C$1,A$3,A88)</f>
        <v>45775</v>
      </c>
      <c r="C88" s="38" t="s">
        <v>439</v>
      </c>
      <c r="D88" s="131" t="s">
        <v>97</v>
      </c>
      <c r="E88" s="176">
        <v>28</v>
      </c>
      <c r="F88" s="161">
        <f>DATE(G$1,E$3,E88)</f>
        <v>45805</v>
      </c>
      <c r="G88" s="38" t="s">
        <v>395</v>
      </c>
      <c r="H88" s="131" t="s">
        <v>32</v>
      </c>
      <c r="I88" s="164">
        <v>28</v>
      </c>
      <c r="J88" s="167">
        <f>DATE(K$1,I$3,I88)</f>
        <v>45836</v>
      </c>
      <c r="K88" s="121" t="s">
        <v>99</v>
      </c>
      <c r="L88" s="122"/>
      <c r="M88" s="176">
        <v>28</v>
      </c>
      <c r="N88" s="161">
        <f>DATE(O$1,M$3,M88)</f>
        <v>45866</v>
      </c>
      <c r="O88" s="38" t="s">
        <v>102</v>
      </c>
      <c r="P88" s="117"/>
      <c r="Q88" s="160">
        <v>28</v>
      </c>
      <c r="R88" s="161">
        <f>DATE(S$1,Q$3,Q88)</f>
        <v>45897</v>
      </c>
      <c r="S88" s="38" t="s">
        <v>102</v>
      </c>
      <c r="T88" s="131"/>
      <c r="U88" s="164">
        <v>28</v>
      </c>
      <c r="V88" s="167">
        <f>DATE(W$1,U$3,U88)</f>
        <v>45928</v>
      </c>
      <c r="W88" s="121" t="s">
        <v>99</v>
      </c>
      <c r="X88" s="122"/>
      <c r="Y88" s="200">
        <v>28</v>
      </c>
      <c r="Z88" s="161">
        <f>DATE(AA$1,Y$3,Y88)</f>
        <v>45958</v>
      </c>
      <c r="AA88" s="38" t="s">
        <v>354</v>
      </c>
      <c r="AB88" s="131">
        <v>13</v>
      </c>
      <c r="AC88" s="160">
        <v>28</v>
      </c>
      <c r="AD88" s="161">
        <f>DATE(AE$1,AC$3,AC88)</f>
        <v>45989</v>
      </c>
      <c r="AE88" s="38"/>
      <c r="AF88" s="131" t="s">
        <v>32</v>
      </c>
      <c r="AG88" s="164">
        <v>28</v>
      </c>
      <c r="AH88" s="167">
        <f>DATE(AI$1,AG$3,AG88)</f>
        <v>46019</v>
      </c>
      <c r="AI88" s="121" t="s">
        <v>99</v>
      </c>
      <c r="AJ88" s="122"/>
      <c r="AK88" s="200">
        <v>28</v>
      </c>
      <c r="AL88" s="201">
        <f>DATE(AM$1,AK$3,AK88)</f>
        <v>46050</v>
      </c>
      <c r="AM88" s="38"/>
      <c r="AN88" s="131" t="s">
        <v>32</v>
      </c>
      <c r="AO88" s="164">
        <v>28</v>
      </c>
      <c r="AP88" s="167">
        <f>DATE(AQ$1,AO$3,AO88)</f>
        <v>46081</v>
      </c>
      <c r="AQ88" s="121"/>
      <c r="AR88" s="122"/>
      <c r="AS88" s="164">
        <v>28</v>
      </c>
      <c r="AT88" s="167">
        <f>DATE(AU$1,AS$3,AS88)</f>
        <v>46109</v>
      </c>
      <c r="AU88" s="121"/>
      <c r="AV88" s="122"/>
      <c r="AW88" s="179">
        <v>28</v>
      </c>
      <c r="AX88" s="26"/>
      <c r="BB88" s="28"/>
    </row>
    <row r="89" spans="1:54" s="23" customFormat="1" ht="13.65" customHeight="1" x14ac:dyDescent="0.2">
      <c r="A89" s="177"/>
      <c r="B89" s="162"/>
      <c r="C89" s="42" t="s">
        <v>446</v>
      </c>
      <c r="D89" s="132"/>
      <c r="E89" s="177"/>
      <c r="F89" s="162"/>
      <c r="G89" s="42" t="s">
        <v>457</v>
      </c>
      <c r="H89" s="132" t="s">
        <v>368</v>
      </c>
      <c r="I89" s="165"/>
      <c r="J89" s="168"/>
      <c r="K89" s="123"/>
      <c r="L89" s="124"/>
      <c r="M89" s="177"/>
      <c r="N89" s="162"/>
      <c r="O89" s="42"/>
      <c r="P89" s="115"/>
      <c r="Q89" s="160"/>
      <c r="R89" s="162"/>
      <c r="S89" s="42"/>
      <c r="T89" s="132"/>
      <c r="U89" s="165"/>
      <c r="V89" s="168"/>
      <c r="W89" s="123"/>
      <c r="X89" s="124"/>
      <c r="Y89" s="200"/>
      <c r="Z89" s="162"/>
      <c r="AA89" s="42"/>
      <c r="AB89" s="132"/>
      <c r="AC89" s="160"/>
      <c r="AD89" s="162"/>
      <c r="AE89" s="42"/>
      <c r="AF89" s="132"/>
      <c r="AG89" s="165"/>
      <c r="AH89" s="168"/>
      <c r="AI89" s="123"/>
      <c r="AJ89" s="124"/>
      <c r="AK89" s="200"/>
      <c r="AL89" s="202"/>
      <c r="AM89" s="42"/>
      <c r="AN89" s="132" t="s">
        <v>386</v>
      </c>
      <c r="AO89" s="165"/>
      <c r="AP89" s="168"/>
      <c r="AQ89" s="123"/>
      <c r="AR89" s="124"/>
      <c r="AS89" s="165"/>
      <c r="AT89" s="168"/>
      <c r="AU89" s="123"/>
      <c r="AV89" s="124"/>
      <c r="AW89" s="179"/>
      <c r="AX89" s="26"/>
      <c r="BB89" s="28"/>
    </row>
    <row r="90" spans="1:54" s="23" customFormat="1" ht="13.65" customHeight="1" x14ac:dyDescent="0.2">
      <c r="A90" s="178"/>
      <c r="B90" s="163"/>
      <c r="C90" s="37"/>
      <c r="D90" s="20"/>
      <c r="E90" s="178"/>
      <c r="F90" s="163"/>
      <c r="G90" s="37"/>
      <c r="H90" s="20"/>
      <c r="I90" s="166"/>
      <c r="J90" s="169"/>
      <c r="K90" s="125"/>
      <c r="L90" s="126"/>
      <c r="M90" s="178"/>
      <c r="N90" s="163"/>
      <c r="O90" s="37"/>
      <c r="P90" s="116"/>
      <c r="Q90" s="160"/>
      <c r="R90" s="163"/>
      <c r="S90" s="37"/>
      <c r="T90" s="20"/>
      <c r="U90" s="166"/>
      <c r="V90" s="169"/>
      <c r="W90" s="125"/>
      <c r="X90" s="126"/>
      <c r="Y90" s="200"/>
      <c r="Z90" s="163"/>
      <c r="AA90" s="37"/>
      <c r="AB90" s="20"/>
      <c r="AC90" s="160"/>
      <c r="AD90" s="163"/>
      <c r="AE90" s="37"/>
      <c r="AF90" s="20"/>
      <c r="AG90" s="166"/>
      <c r="AH90" s="169"/>
      <c r="AI90" s="125"/>
      <c r="AJ90" s="126"/>
      <c r="AK90" s="200"/>
      <c r="AL90" s="203"/>
      <c r="AM90" s="37"/>
      <c r="AN90" s="20"/>
      <c r="AO90" s="166"/>
      <c r="AP90" s="169"/>
      <c r="AQ90" s="125"/>
      <c r="AR90" s="126"/>
      <c r="AS90" s="166"/>
      <c r="AT90" s="169"/>
      <c r="AU90" s="125"/>
      <c r="AV90" s="126"/>
      <c r="AW90" s="179"/>
      <c r="AX90" s="26"/>
      <c r="BB90" s="28"/>
    </row>
    <row r="91" spans="1:54" s="23" customFormat="1" ht="13.65" customHeight="1" x14ac:dyDescent="0.2">
      <c r="A91" s="164">
        <v>29</v>
      </c>
      <c r="B91" s="167">
        <f>DATE(C$1,A$3,A91)</f>
        <v>45776</v>
      </c>
      <c r="C91" s="121" t="s">
        <v>9</v>
      </c>
      <c r="D91" s="122"/>
      <c r="E91" s="176">
        <v>29</v>
      </c>
      <c r="F91" s="161">
        <f>DATE(G$1,E$3,E91)</f>
        <v>45806</v>
      </c>
      <c r="G91" s="38"/>
      <c r="H91" s="131" t="s">
        <v>97</v>
      </c>
      <c r="I91" s="164">
        <v>29</v>
      </c>
      <c r="J91" s="167">
        <f>DATE(K$1,I$3,I91)</f>
        <v>45837</v>
      </c>
      <c r="K91" s="121" t="s">
        <v>99</v>
      </c>
      <c r="L91" s="122"/>
      <c r="M91" s="176">
        <v>29</v>
      </c>
      <c r="N91" s="161">
        <f>DATE(O$1,M$3,M91)</f>
        <v>45867</v>
      </c>
      <c r="O91" s="38" t="s">
        <v>102</v>
      </c>
      <c r="P91" s="117"/>
      <c r="Q91" s="160">
        <v>29</v>
      </c>
      <c r="R91" s="161">
        <f>DATE(S$1,Q$3,Q91)</f>
        <v>45898</v>
      </c>
      <c r="S91" s="38" t="s">
        <v>102</v>
      </c>
      <c r="T91" s="131"/>
      <c r="U91" s="195">
        <v>29</v>
      </c>
      <c r="V91" s="161">
        <f>DATE(W$1,U$3,U91)</f>
        <v>45929</v>
      </c>
      <c r="W91" s="38"/>
      <c r="X91" s="131" t="s">
        <v>97</v>
      </c>
      <c r="Y91" s="200">
        <v>29</v>
      </c>
      <c r="Z91" s="161">
        <f>DATE(AA$1,Y$3,Y91)</f>
        <v>45959</v>
      </c>
      <c r="AA91" s="38" t="s">
        <v>354</v>
      </c>
      <c r="AB91" s="131">
        <v>13</v>
      </c>
      <c r="AC91" s="164">
        <v>29</v>
      </c>
      <c r="AD91" s="167">
        <f>DATE(AE$1,AC$3,AC91)</f>
        <v>45990</v>
      </c>
      <c r="AE91" s="121" t="s">
        <v>99</v>
      </c>
      <c r="AF91" s="122"/>
      <c r="AG91" s="160">
        <v>29</v>
      </c>
      <c r="AH91" s="161">
        <f>DATE(AI$1,AG$3,AG91)</f>
        <v>46020</v>
      </c>
      <c r="AI91" s="49" t="s">
        <v>312</v>
      </c>
      <c r="AJ91" s="131"/>
      <c r="AK91" s="200">
        <v>29</v>
      </c>
      <c r="AL91" s="201">
        <f>DATE(AM$1,AK$3,AK91)</f>
        <v>46051</v>
      </c>
      <c r="AM91" s="38"/>
      <c r="AN91" s="131" t="s">
        <v>97</v>
      </c>
      <c r="AO91" s="208">
        <v>29</v>
      </c>
      <c r="AP91" s="210">
        <f>DATE(AQ$1,AO$3,AO91)</f>
        <v>46082</v>
      </c>
      <c r="AQ91" s="145"/>
      <c r="AR91" s="146"/>
      <c r="AS91" s="164">
        <v>29</v>
      </c>
      <c r="AT91" s="167">
        <f>DATE(AU$1,AS$3,AS91)</f>
        <v>46110</v>
      </c>
      <c r="AU91" s="121"/>
      <c r="AV91" s="122"/>
      <c r="AW91" s="179">
        <v>29</v>
      </c>
      <c r="AX91" s="26"/>
      <c r="BB91" s="28"/>
    </row>
    <row r="92" spans="1:54" s="23" customFormat="1" ht="13.65" customHeight="1" x14ac:dyDescent="0.2">
      <c r="A92" s="165"/>
      <c r="B92" s="168"/>
      <c r="C92" s="123"/>
      <c r="D92" s="124"/>
      <c r="E92" s="177"/>
      <c r="F92" s="162"/>
      <c r="G92" s="42"/>
      <c r="H92" s="132"/>
      <c r="I92" s="165"/>
      <c r="J92" s="168"/>
      <c r="K92" s="123"/>
      <c r="L92" s="124"/>
      <c r="M92" s="177"/>
      <c r="N92" s="162"/>
      <c r="O92" s="42" t="s">
        <v>432</v>
      </c>
      <c r="P92" s="115"/>
      <c r="Q92" s="160"/>
      <c r="R92" s="162"/>
      <c r="S92" s="42"/>
      <c r="T92" s="132"/>
      <c r="U92" s="195"/>
      <c r="V92" s="162"/>
      <c r="W92" s="42"/>
      <c r="X92" s="132"/>
      <c r="Y92" s="200"/>
      <c r="Z92" s="162"/>
      <c r="AA92" s="42" t="s">
        <v>451</v>
      </c>
      <c r="AB92" s="132" t="s">
        <v>372</v>
      </c>
      <c r="AC92" s="165"/>
      <c r="AD92" s="168"/>
      <c r="AE92" s="123"/>
      <c r="AF92" s="124"/>
      <c r="AG92" s="160"/>
      <c r="AH92" s="162"/>
      <c r="AI92" s="46"/>
      <c r="AJ92" s="132"/>
      <c r="AK92" s="200"/>
      <c r="AL92" s="202"/>
      <c r="AM92" s="42"/>
      <c r="AN92" s="132"/>
      <c r="AO92" s="209"/>
      <c r="AP92" s="211"/>
      <c r="AQ92" s="147"/>
      <c r="AR92" s="148"/>
      <c r="AS92" s="165"/>
      <c r="AT92" s="168"/>
      <c r="AU92" s="123"/>
      <c r="AV92" s="124"/>
      <c r="AW92" s="179"/>
      <c r="AX92" s="26"/>
      <c r="BB92" s="28"/>
    </row>
    <row r="93" spans="1:54" s="23" customFormat="1" ht="13.65" customHeight="1" x14ac:dyDescent="0.2">
      <c r="A93" s="166"/>
      <c r="B93" s="169"/>
      <c r="C93" s="125"/>
      <c r="D93" s="126"/>
      <c r="E93" s="178"/>
      <c r="F93" s="163"/>
      <c r="G93" s="37"/>
      <c r="H93" s="20"/>
      <c r="I93" s="166"/>
      <c r="J93" s="169"/>
      <c r="K93" s="125"/>
      <c r="L93" s="126"/>
      <c r="M93" s="178"/>
      <c r="N93" s="163"/>
      <c r="O93" s="37"/>
      <c r="P93" s="116"/>
      <c r="Q93" s="160"/>
      <c r="R93" s="163"/>
      <c r="S93" s="37"/>
      <c r="T93" s="20"/>
      <c r="U93" s="195"/>
      <c r="V93" s="163"/>
      <c r="W93" s="37"/>
      <c r="X93" s="20"/>
      <c r="Y93" s="200"/>
      <c r="Z93" s="163"/>
      <c r="AA93" s="37"/>
      <c r="AB93" s="20"/>
      <c r="AC93" s="166"/>
      <c r="AD93" s="169"/>
      <c r="AE93" s="125"/>
      <c r="AF93" s="126"/>
      <c r="AG93" s="160"/>
      <c r="AH93" s="163"/>
      <c r="AI93" s="47"/>
      <c r="AJ93" s="20"/>
      <c r="AK93" s="200"/>
      <c r="AL93" s="203"/>
      <c r="AM93" s="37"/>
      <c r="AN93" s="20"/>
      <c r="AO93" s="209"/>
      <c r="AP93" s="211"/>
      <c r="AQ93" s="147"/>
      <c r="AR93" s="148"/>
      <c r="AS93" s="166"/>
      <c r="AT93" s="169"/>
      <c r="AU93" s="125"/>
      <c r="AV93" s="126"/>
      <c r="AW93" s="179"/>
      <c r="AX93" s="26"/>
      <c r="BB93" s="28"/>
    </row>
    <row r="94" spans="1:54" s="23" customFormat="1" ht="13.65" customHeight="1" x14ac:dyDescent="0.2">
      <c r="A94" s="176">
        <v>30</v>
      </c>
      <c r="B94" s="161">
        <f>DATE(C$1,A$3,A94)</f>
        <v>45777</v>
      </c>
      <c r="C94" s="38" t="s">
        <v>348</v>
      </c>
      <c r="D94" s="131" t="s">
        <v>97</v>
      </c>
      <c r="E94" s="176">
        <v>30</v>
      </c>
      <c r="F94" s="161">
        <f>DATE(G$1,E$3,E94)</f>
        <v>45807</v>
      </c>
      <c r="G94" s="38"/>
      <c r="H94" s="131" t="s">
        <v>32</v>
      </c>
      <c r="I94" s="176">
        <v>30</v>
      </c>
      <c r="J94" s="161">
        <f>DATE(K$1,I$3,I94)</f>
        <v>45838</v>
      </c>
      <c r="K94" s="38" t="s">
        <v>424</v>
      </c>
      <c r="L94" s="131">
        <v>13</v>
      </c>
      <c r="M94" s="176">
        <v>30</v>
      </c>
      <c r="N94" s="161">
        <f>DATE(O$1,M$3,M94)</f>
        <v>45868</v>
      </c>
      <c r="O94" s="38" t="s">
        <v>102</v>
      </c>
      <c r="P94" s="117"/>
      <c r="Q94" s="164">
        <v>30</v>
      </c>
      <c r="R94" s="167">
        <f>DATE(S$1,Q$3,Q94)</f>
        <v>45899</v>
      </c>
      <c r="S94" s="121" t="s">
        <v>99</v>
      </c>
      <c r="T94" s="122"/>
      <c r="U94" s="195">
        <v>30</v>
      </c>
      <c r="V94" s="161">
        <f>DATE(W$1,U$3,U94)</f>
        <v>45930</v>
      </c>
      <c r="W94" s="38" t="s">
        <v>397</v>
      </c>
      <c r="X94" s="131" t="s">
        <v>32</v>
      </c>
      <c r="Y94" s="200">
        <v>30</v>
      </c>
      <c r="Z94" s="161">
        <f>DATE(AA$1,Y$3,Y94)</f>
        <v>45960</v>
      </c>
      <c r="AA94" s="38" t="s">
        <v>354</v>
      </c>
      <c r="AB94" s="131">
        <v>13</v>
      </c>
      <c r="AC94" s="160">
        <v>30</v>
      </c>
      <c r="AD94" s="161">
        <f>DATE(AE$1,AC$3,AC94)</f>
        <v>45991</v>
      </c>
      <c r="AE94" s="38" t="s">
        <v>99</v>
      </c>
      <c r="AF94" s="131" t="s">
        <v>370</v>
      </c>
      <c r="AG94" s="160">
        <v>30</v>
      </c>
      <c r="AH94" s="161">
        <f>DATE(AI$1,AG$3,AG94)</f>
        <v>46021</v>
      </c>
      <c r="AI94" s="49" t="s">
        <v>312</v>
      </c>
      <c r="AJ94" s="131"/>
      <c r="AK94" s="200">
        <v>30</v>
      </c>
      <c r="AL94" s="201">
        <f>DATE(AM$1,AK$3,AK94)</f>
        <v>46052</v>
      </c>
      <c r="AM94" s="38"/>
      <c r="AN94" s="131" t="s">
        <v>32</v>
      </c>
      <c r="AO94" s="209">
        <v>30</v>
      </c>
      <c r="AP94" s="211">
        <f>DATE(AQ$1,AO$3,AO94)</f>
        <v>46083</v>
      </c>
      <c r="AQ94" s="147"/>
      <c r="AR94" s="148"/>
      <c r="AS94" s="176">
        <v>30</v>
      </c>
      <c r="AT94" s="161">
        <f>DATE(AU$1,AS$3,AS94)</f>
        <v>46111</v>
      </c>
      <c r="AU94" s="38" t="s">
        <v>140</v>
      </c>
      <c r="AV94" s="131"/>
      <c r="AW94" s="179">
        <v>30</v>
      </c>
      <c r="AX94" s="26"/>
      <c r="BB94" s="28"/>
    </row>
    <row r="95" spans="1:54" s="23" customFormat="1" ht="13.65" customHeight="1" x14ac:dyDescent="0.2">
      <c r="A95" s="177"/>
      <c r="B95" s="162"/>
      <c r="C95" s="42"/>
      <c r="D95" s="132" t="s">
        <v>368</v>
      </c>
      <c r="E95" s="177"/>
      <c r="F95" s="162"/>
      <c r="G95" s="42"/>
      <c r="H95" s="132"/>
      <c r="I95" s="177"/>
      <c r="J95" s="162"/>
      <c r="K95" s="42"/>
      <c r="L95" s="132"/>
      <c r="M95" s="177"/>
      <c r="N95" s="162"/>
      <c r="O95" s="42"/>
      <c r="P95" s="115"/>
      <c r="Q95" s="165"/>
      <c r="R95" s="168"/>
      <c r="S95" s="123"/>
      <c r="T95" s="124"/>
      <c r="U95" s="195"/>
      <c r="V95" s="162"/>
      <c r="W95" s="42"/>
      <c r="X95" s="132"/>
      <c r="Y95" s="200"/>
      <c r="Z95" s="162"/>
      <c r="AA95" s="42"/>
      <c r="AB95" s="132"/>
      <c r="AC95" s="160"/>
      <c r="AD95" s="162"/>
      <c r="AE95" s="42" t="s">
        <v>307</v>
      </c>
      <c r="AF95" s="132"/>
      <c r="AG95" s="160"/>
      <c r="AH95" s="162"/>
      <c r="AI95" s="46"/>
      <c r="AJ95" s="132"/>
      <c r="AK95" s="200"/>
      <c r="AL95" s="202"/>
      <c r="AM95" s="42"/>
      <c r="AN95" s="132"/>
      <c r="AO95" s="209"/>
      <c r="AP95" s="211"/>
      <c r="AQ95" s="147"/>
      <c r="AR95" s="148"/>
      <c r="AS95" s="177"/>
      <c r="AT95" s="162"/>
      <c r="AU95" s="42"/>
      <c r="AV95" s="132"/>
      <c r="AW95" s="179"/>
      <c r="AX95" s="26"/>
      <c r="BB95" s="28"/>
    </row>
    <row r="96" spans="1:54" s="23" customFormat="1" ht="13.65" customHeight="1" x14ac:dyDescent="0.2">
      <c r="A96" s="178"/>
      <c r="B96" s="163"/>
      <c r="C96" s="37"/>
      <c r="D96" s="20"/>
      <c r="E96" s="178"/>
      <c r="F96" s="163"/>
      <c r="G96" s="37"/>
      <c r="H96" s="20"/>
      <c r="I96" s="178"/>
      <c r="J96" s="163"/>
      <c r="K96" s="37"/>
      <c r="L96" s="20"/>
      <c r="M96" s="178"/>
      <c r="N96" s="163"/>
      <c r="O96" s="37"/>
      <c r="P96" s="116"/>
      <c r="Q96" s="166"/>
      <c r="R96" s="169"/>
      <c r="S96" s="125"/>
      <c r="T96" s="126"/>
      <c r="U96" s="195"/>
      <c r="V96" s="163"/>
      <c r="W96" s="37"/>
      <c r="X96" s="20"/>
      <c r="Y96" s="200"/>
      <c r="Z96" s="163"/>
      <c r="AA96" s="37"/>
      <c r="AB96" s="20"/>
      <c r="AC96" s="160"/>
      <c r="AD96" s="163"/>
      <c r="AE96" s="37"/>
      <c r="AF96" s="20"/>
      <c r="AG96" s="160"/>
      <c r="AH96" s="163"/>
      <c r="AI96" s="47"/>
      <c r="AJ96" s="20"/>
      <c r="AK96" s="200"/>
      <c r="AL96" s="203"/>
      <c r="AM96" s="37"/>
      <c r="AN96" s="20"/>
      <c r="AO96" s="209"/>
      <c r="AP96" s="211"/>
      <c r="AQ96" s="147"/>
      <c r="AR96" s="148"/>
      <c r="AS96" s="178"/>
      <c r="AT96" s="163"/>
      <c r="AU96" s="37"/>
      <c r="AV96" s="20"/>
      <c r="AW96" s="179"/>
      <c r="AX96" s="26"/>
      <c r="BB96" s="28"/>
    </row>
    <row r="97" spans="1:54" s="23" customFormat="1" ht="13.65" customHeight="1" x14ac:dyDescent="0.2">
      <c r="A97" s="219">
        <v>31</v>
      </c>
      <c r="B97" s="221">
        <f>DATE(C$1,A$3,A97)</f>
        <v>45778</v>
      </c>
      <c r="C97" s="143"/>
      <c r="D97" s="109"/>
      <c r="E97" s="164">
        <v>31</v>
      </c>
      <c r="F97" s="167">
        <f>DATE(G$1,E$3,E97)</f>
        <v>45808</v>
      </c>
      <c r="G97" s="121" t="s">
        <v>99</v>
      </c>
      <c r="H97" s="122"/>
      <c r="I97" s="219">
        <v>31</v>
      </c>
      <c r="J97" s="221">
        <f>DATE(K$1,I$3,I97)</f>
        <v>45839</v>
      </c>
      <c r="K97" s="143"/>
      <c r="L97" s="109"/>
      <c r="M97" s="176">
        <v>31</v>
      </c>
      <c r="N97" s="161">
        <f>DATE(O$1,M$3,M97)</f>
        <v>45869</v>
      </c>
      <c r="O97" s="38" t="s">
        <v>102</v>
      </c>
      <c r="P97" s="118"/>
      <c r="Q97" s="164">
        <v>31</v>
      </c>
      <c r="R97" s="167">
        <f>DATE(S$1,Q$3,Q97)</f>
        <v>45900</v>
      </c>
      <c r="S97" s="121" t="s">
        <v>99</v>
      </c>
      <c r="T97" s="122"/>
      <c r="U97" s="219">
        <v>31</v>
      </c>
      <c r="V97" s="221">
        <f>DATE(W$1,U$3,U97)</f>
        <v>45931</v>
      </c>
      <c r="W97" s="143"/>
      <c r="X97" s="109"/>
      <c r="Y97" s="200">
        <v>31</v>
      </c>
      <c r="Z97" s="161">
        <f>DATE(AA$1,Y$3,Y97)</f>
        <v>45961</v>
      </c>
      <c r="AA97" s="38"/>
      <c r="AB97" s="109" t="s">
        <v>97</v>
      </c>
      <c r="AC97" s="219">
        <v>31</v>
      </c>
      <c r="AD97" s="221">
        <f>DATE(AE$1,AC$3,AC97)</f>
        <v>45992</v>
      </c>
      <c r="AE97" s="143"/>
      <c r="AF97" s="109"/>
      <c r="AG97" s="160">
        <v>31</v>
      </c>
      <c r="AH97" s="161">
        <f>DATE(AI$1,AG$3,AG97)</f>
        <v>46022</v>
      </c>
      <c r="AI97" s="49" t="s">
        <v>312</v>
      </c>
      <c r="AJ97" s="109"/>
      <c r="AK97" s="164">
        <v>31</v>
      </c>
      <c r="AL97" s="167">
        <f>DATE(AM$1,AK$3,AK97)</f>
        <v>46053</v>
      </c>
      <c r="AM97" s="121"/>
      <c r="AN97" s="122"/>
      <c r="AO97" s="209">
        <v>31</v>
      </c>
      <c r="AP97" s="211">
        <f>DATE(AQ$1,AO$3,AO97)</f>
        <v>46084</v>
      </c>
      <c r="AQ97" s="147"/>
      <c r="AR97" s="148"/>
      <c r="AS97" s="176">
        <v>31</v>
      </c>
      <c r="AT97" s="161">
        <f>DATE(AU$1,AS$3,AS97)</f>
        <v>46112</v>
      </c>
      <c r="AU97" s="38" t="s">
        <v>140</v>
      </c>
      <c r="AV97" s="109"/>
      <c r="AW97" s="179">
        <v>31</v>
      </c>
      <c r="AX97" s="26"/>
      <c r="BB97" s="28"/>
    </row>
    <row r="98" spans="1:54" s="23" customFormat="1" ht="13.65" customHeight="1" x14ac:dyDescent="0.2">
      <c r="A98" s="219"/>
      <c r="B98" s="222"/>
      <c r="C98" s="50"/>
      <c r="D98" s="110"/>
      <c r="E98" s="165"/>
      <c r="F98" s="168"/>
      <c r="G98" s="123"/>
      <c r="H98" s="124"/>
      <c r="I98" s="219"/>
      <c r="J98" s="222"/>
      <c r="K98" s="50"/>
      <c r="L98" s="110"/>
      <c r="M98" s="177"/>
      <c r="N98" s="162"/>
      <c r="O98" s="42"/>
      <c r="P98" s="119"/>
      <c r="Q98" s="165"/>
      <c r="R98" s="168"/>
      <c r="S98" s="123"/>
      <c r="T98" s="124"/>
      <c r="U98" s="219"/>
      <c r="V98" s="222"/>
      <c r="W98" s="50"/>
      <c r="X98" s="110"/>
      <c r="Y98" s="200"/>
      <c r="Z98" s="162"/>
      <c r="AA98" s="42"/>
      <c r="AB98" s="110"/>
      <c r="AC98" s="219"/>
      <c r="AD98" s="222"/>
      <c r="AE98" s="50"/>
      <c r="AF98" s="110"/>
      <c r="AG98" s="160"/>
      <c r="AH98" s="162"/>
      <c r="AI98" s="46"/>
      <c r="AJ98" s="110"/>
      <c r="AK98" s="165"/>
      <c r="AL98" s="168"/>
      <c r="AM98" s="123"/>
      <c r="AN98" s="124"/>
      <c r="AO98" s="209"/>
      <c r="AP98" s="211"/>
      <c r="AQ98" s="147"/>
      <c r="AR98" s="148"/>
      <c r="AS98" s="177"/>
      <c r="AT98" s="162"/>
      <c r="AU98" s="42"/>
      <c r="AV98" s="110"/>
      <c r="AW98" s="179"/>
      <c r="AX98" s="26"/>
      <c r="BB98" s="28"/>
    </row>
    <row r="99" spans="1:54" s="23" customFormat="1" ht="13.65" customHeight="1" x14ac:dyDescent="0.2">
      <c r="A99" s="220"/>
      <c r="B99" s="223"/>
      <c r="C99" s="144"/>
      <c r="D99" s="106"/>
      <c r="E99" s="216"/>
      <c r="F99" s="217"/>
      <c r="G99" s="127"/>
      <c r="H99" s="128"/>
      <c r="I99" s="220"/>
      <c r="J99" s="223"/>
      <c r="K99" s="144"/>
      <c r="L99" s="106"/>
      <c r="M99" s="224"/>
      <c r="N99" s="215"/>
      <c r="O99" s="56"/>
      <c r="P99" s="120"/>
      <c r="Q99" s="216"/>
      <c r="R99" s="217"/>
      <c r="S99" s="127"/>
      <c r="T99" s="128"/>
      <c r="U99" s="220"/>
      <c r="V99" s="223"/>
      <c r="W99" s="144"/>
      <c r="X99" s="106"/>
      <c r="Y99" s="218"/>
      <c r="Z99" s="215"/>
      <c r="AA99" s="56"/>
      <c r="AB99" s="106"/>
      <c r="AC99" s="220"/>
      <c r="AD99" s="223"/>
      <c r="AE99" s="144"/>
      <c r="AF99" s="106"/>
      <c r="AG99" s="214"/>
      <c r="AH99" s="215"/>
      <c r="AI99" s="59"/>
      <c r="AJ99" s="106"/>
      <c r="AK99" s="216"/>
      <c r="AL99" s="217"/>
      <c r="AM99" s="127"/>
      <c r="AN99" s="128"/>
      <c r="AO99" s="212"/>
      <c r="AP99" s="213"/>
      <c r="AQ99" s="149"/>
      <c r="AR99" s="150"/>
      <c r="AS99" s="224"/>
      <c r="AT99" s="215"/>
      <c r="AU99" s="56"/>
      <c r="AV99" s="106"/>
      <c r="AW99" s="179"/>
      <c r="AX99" s="26"/>
      <c r="BB99" s="28"/>
    </row>
    <row r="100" spans="1:54" x14ac:dyDescent="0.2">
      <c r="L100" s="99"/>
      <c r="AJ100" s="104"/>
    </row>
    <row r="101" spans="1:54" x14ac:dyDescent="0.2">
      <c r="L101" s="99"/>
    </row>
    <row r="102" spans="1:54" x14ac:dyDescent="0.2">
      <c r="A102" s="230"/>
      <c r="B102" s="230"/>
      <c r="C102" s="101"/>
      <c r="L102" s="99"/>
    </row>
    <row r="103" spans="1:54" x14ac:dyDescent="0.2">
      <c r="A103" s="230"/>
      <c r="B103" s="230"/>
      <c r="C103" s="101"/>
      <c r="L103" s="99"/>
    </row>
    <row r="104" spans="1:54" x14ac:dyDescent="0.2">
      <c r="A104" s="230"/>
      <c r="B104" s="230"/>
      <c r="C104" s="101"/>
      <c r="L104" s="99"/>
    </row>
    <row r="105" spans="1:54" x14ac:dyDescent="0.2">
      <c r="C105" s="101"/>
      <c r="L105" s="99"/>
    </row>
    <row r="106" spans="1:54" x14ac:dyDescent="0.2">
      <c r="C106" s="101"/>
      <c r="L106" s="99"/>
    </row>
    <row r="107" spans="1:54" x14ac:dyDescent="0.2">
      <c r="C107" s="101"/>
    </row>
    <row r="108" spans="1:54" x14ac:dyDescent="0.2">
      <c r="C108" s="101"/>
    </row>
    <row r="109" spans="1:54" x14ac:dyDescent="0.2">
      <c r="C109" s="101"/>
    </row>
    <row r="110" spans="1:54" x14ac:dyDescent="0.2">
      <c r="C110" s="101"/>
    </row>
    <row r="111" spans="1:54" x14ac:dyDescent="0.2">
      <c r="C111" s="101"/>
    </row>
    <row r="112" spans="1:54" x14ac:dyDescent="0.2">
      <c r="C112" s="101"/>
    </row>
    <row r="113" spans="3:3" x14ac:dyDescent="0.2">
      <c r="C113" s="101"/>
    </row>
    <row r="114" spans="3:3" x14ac:dyDescent="0.2">
      <c r="C114" s="101"/>
    </row>
    <row r="115" spans="3:3" x14ac:dyDescent="0.2">
      <c r="C115" s="101"/>
    </row>
    <row r="961" spans="1:8" x14ac:dyDescent="0.2">
      <c r="A961" s="225" t="e">
        <f>#REF!</f>
        <v>#REF!</v>
      </c>
      <c r="B961" s="226" t="e">
        <f>A961</f>
        <v>#REF!</v>
      </c>
      <c r="C961" s="100" t="str">
        <f>IF(AQ91="","",AQ91)</f>
        <v/>
      </c>
      <c r="D961" s="62" t="e">
        <f>IF(#REF!="","",#REF!)</f>
        <v>#REF!</v>
      </c>
      <c r="E961" s="225" t="e">
        <f>#REF!</f>
        <v>#REF!</v>
      </c>
      <c r="F961" s="227" t="e">
        <f>#REF!</f>
        <v>#REF!</v>
      </c>
      <c r="G961" s="100" t="e">
        <f>IF(#REF!="","",#REF!)</f>
        <v>#REF!</v>
      </c>
      <c r="H961" s="62" t="str">
        <f t="shared" ref="H961:H992" si="3">IF(AR7="","",AR7)</f>
        <v/>
      </c>
    </row>
    <row r="962" spans="1:8" x14ac:dyDescent="0.2">
      <c r="A962" s="225"/>
      <c r="B962" s="226"/>
      <c r="C962" s="100" t="str">
        <f>IF(AQ92="","",AQ92)</f>
        <v/>
      </c>
      <c r="D962" s="62" t="e">
        <f>IF(#REF!="","",#REF!)</f>
        <v>#REF!</v>
      </c>
      <c r="E962" s="225"/>
      <c r="F962" s="228"/>
      <c r="G962" s="100" t="e">
        <f>IF(#REF!="","",#REF!)</f>
        <v>#REF!</v>
      </c>
      <c r="H962" s="62" t="str">
        <f t="shared" si="3"/>
        <v/>
      </c>
    </row>
    <row r="963" spans="1:8" x14ac:dyDescent="0.2">
      <c r="A963" s="225"/>
      <c r="B963" s="226"/>
      <c r="C963" s="100" t="str">
        <f>IF(AQ93="","",AQ93)</f>
        <v/>
      </c>
      <c r="D963" s="62" t="e">
        <f>IF(#REF!="","",#REF!)</f>
        <v>#REF!</v>
      </c>
      <c r="E963" s="225"/>
      <c r="F963" s="229"/>
      <c r="G963" s="100" t="e">
        <f>IF(#REF!="","",#REF!)</f>
        <v>#REF!</v>
      </c>
      <c r="H963" s="62" t="str">
        <f t="shared" si="3"/>
        <v/>
      </c>
    </row>
    <row r="964" spans="1:8" x14ac:dyDescent="0.2">
      <c r="A964" s="225" t="e">
        <f>#REF!</f>
        <v>#REF!</v>
      </c>
      <c r="B964" s="226" t="e">
        <f>A964</f>
        <v>#REF!</v>
      </c>
      <c r="C964" s="100" t="e">
        <f>IF(#REF!="","",#REF!)</f>
        <v>#REF!</v>
      </c>
      <c r="D964" s="62" t="e">
        <f>IF(#REF!="","",#REF!)</f>
        <v>#REF!</v>
      </c>
      <c r="E964" s="225" t="e">
        <f>#REF!</f>
        <v>#REF!</v>
      </c>
      <c r="F964" s="227" t="e">
        <f>#REF!</f>
        <v>#REF!</v>
      </c>
      <c r="G964" s="100" t="e">
        <f>IF(#REF!="","",#REF!)</f>
        <v>#REF!</v>
      </c>
      <c r="H964" s="62" t="str">
        <f t="shared" si="3"/>
        <v>○</v>
      </c>
    </row>
    <row r="965" spans="1:8" x14ac:dyDescent="0.2">
      <c r="A965" s="225"/>
      <c r="B965" s="226"/>
      <c r="C965" s="100" t="e">
        <f>IF(#REF!="","",#REF!)</f>
        <v>#REF!</v>
      </c>
      <c r="D965" s="62" t="e">
        <f>IF(#REF!="","",#REF!)</f>
        <v>#REF!</v>
      </c>
      <c r="E965" s="225"/>
      <c r="F965" s="228"/>
      <c r="G965" s="100" t="e">
        <f>IF(#REF!="","",#REF!)</f>
        <v>#REF!</v>
      </c>
      <c r="H965" s="62" t="str">
        <f t="shared" si="3"/>
        <v/>
      </c>
    </row>
    <row r="966" spans="1:8" x14ac:dyDescent="0.2">
      <c r="A966" s="225"/>
      <c r="B966" s="226"/>
      <c r="C966" s="100" t="e">
        <f>IF(#REF!="","",#REF!)</f>
        <v>#REF!</v>
      </c>
      <c r="D966" s="62" t="e">
        <f>IF(#REF!="","",#REF!)</f>
        <v>#REF!</v>
      </c>
      <c r="E966" s="225"/>
      <c r="F966" s="229"/>
      <c r="G966" s="100" t="e">
        <f>IF(#REF!="","",#REF!)</f>
        <v>#REF!</v>
      </c>
      <c r="H966" s="62" t="str">
        <f t="shared" si="3"/>
        <v/>
      </c>
    </row>
    <row r="967" spans="1:8" x14ac:dyDescent="0.2">
      <c r="A967" s="225" t="e">
        <f>#REF!</f>
        <v>#REF!</v>
      </c>
      <c r="B967" s="226" t="e">
        <f>A967</f>
        <v>#REF!</v>
      </c>
      <c r="C967" s="100" t="e">
        <f>IF(#REF!="","",#REF!)</f>
        <v>#REF!</v>
      </c>
      <c r="D967" s="62" t="e">
        <f>IF(#REF!="","",#REF!)</f>
        <v>#REF!</v>
      </c>
      <c r="E967" s="225" t="e">
        <f>#REF!</f>
        <v>#REF!</v>
      </c>
      <c r="F967" s="227" t="e">
        <f>#REF!</f>
        <v>#REF!</v>
      </c>
      <c r="G967" s="100" t="e">
        <f>IF(#REF!="","",#REF!)</f>
        <v>#REF!</v>
      </c>
      <c r="H967" s="62" t="str">
        <f t="shared" si="3"/>
        <v>○</v>
      </c>
    </row>
    <row r="968" spans="1:8" x14ac:dyDescent="0.2">
      <c r="A968" s="225"/>
      <c r="B968" s="226"/>
      <c r="C968" s="100" t="e">
        <f>IF(#REF!="","",#REF!)</f>
        <v>#REF!</v>
      </c>
      <c r="D968" s="62" t="e">
        <f>IF(#REF!="","",#REF!)</f>
        <v>#REF!</v>
      </c>
      <c r="E968" s="225"/>
      <c r="F968" s="228"/>
      <c r="G968" s="100" t="e">
        <f>IF(#REF!="","",#REF!)</f>
        <v>#REF!</v>
      </c>
      <c r="H968" s="62" t="str">
        <f t="shared" si="3"/>
        <v/>
      </c>
    </row>
    <row r="969" spans="1:8" x14ac:dyDescent="0.2">
      <c r="A969" s="225"/>
      <c r="B969" s="226"/>
      <c r="C969" s="100" t="e">
        <f>IF(#REF!="","",#REF!)</f>
        <v>#REF!</v>
      </c>
      <c r="D969" s="62" t="e">
        <f>IF(#REF!="","",#REF!)</f>
        <v>#REF!</v>
      </c>
      <c r="E969" s="225"/>
      <c r="F969" s="229"/>
      <c r="G969" s="100" t="e">
        <f>IF(#REF!="","",#REF!)</f>
        <v>#REF!</v>
      </c>
      <c r="H969" s="62" t="str">
        <f t="shared" si="3"/>
        <v/>
      </c>
    </row>
    <row r="970" spans="1:8" x14ac:dyDescent="0.2">
      <c r="A970" s="225" t="e">
        <f>#REF!</f>
        <v>#REF!</v>
      </c>
      <c r="B970" s="226" t="e">
        <f>A970</f>
        <v>#REF!</v>
      </c>
      <c r="C970" s="100" t="e">
        <f>IF(#REF!="","",#REF!)</f>
        <v>#REF!</v>
      </c>
      <c r="D970" s="62" t="e">
        <f>IF(#REF!="","",#REF!)</f>
        <v>#REF!</v>
      </c>
      <c r="E970" s="225" t="e">
        <f>#REF!</f>
        <v>#REF!</v>
      </c>
      <c r="F970" s="227" t="e">
        <f>#REF!</f>
        <v>#REF!</v>
      </c>
      <c r="G970" s="100" t="e">
        <f>IF(#REF!="","",#REF!)</f>
        <v>#REF!</v>
      </c>
      <c r="H970" s="62" t="str">
        <f t="shared" si="3"/>
        <v>○</v>
      </c>
    </row>
    <row r="971" spans="1:8" x14ac:dyDescent="0.2">
      <c r="A971" s="225"/>
      <c r="B971" s="226"/>
      <c r="C971" s="100" t="e">
        <f>IF(#REF!="","",#REF!)</f>
        <v>#REF!</v>
      </c>
      <c r="D971" s="62" t="e">
        <f>IF(#REF!="","",#REF!)</f>
        <v>#REF!</v>
      </c>
      <c r="E971" s="225"/>
      <c r="F971" s="228"/>
      <c r="G971" s="100" t="e">
        <f>IF(#REF!="","",#REF!)</f>
        <v>#REF!</v>
      </c>
      <c r="H971" s="62" t="str">
        <f t="shared" si="3"/>
        <v>部休</v>
      </c>
    </row>
    <row r="972" spans="1:8" x14ac:dyDescent="0.2">
      <c r="A972" s="225"/>
      <c r="B972" s="226"/>
      <c r="C972" s="100" t="e">
        <f>IF(#REF!="","",#REF!)</f>
        <v>#REF!</v>
      </c>
      <c r="D972" s="62" t="e">
        <f>IF(#REF!="","",#REF!)</f>
        <v>#REF!</v>
      </c>
      <c r="E972" s="225"/>
      <c r="F972" s="229"/>
      <c r="G972" s="100" t="e">
        <f>IF(#REF!="","",#REF!)</f>
        <v>#REF!</v>
      </c>
      <c r="H972" s="62" t="str">
        <f t="shared" si="3"/>
        <v/>
      </c>
    </row>
    <row r="973" spans="1:8" x14ac:dyDescent="0.2">
      <c r="A973" s="225" t="e">
        <f>#REF!</f>
        <v>#REF!</v>
      </c>
      <c r="B973" s="226" t="e">
        <f>A973</f>
        <v>#REF!</v>
      </c>
      <c r="C973" s="100" t="e">
        <f>IF(#REF!="","",#REF!)</f>
        <v>#REF!</v>
      </c>
      <c r="D973" s="62" t="e">
        <f>IF(#REF!="","",#REF!)</f>
        <v>#REF!</v>
      </c>
      <c r="E973" s="225" t="e">
        <f>#REF!</f>
        <v>#REF!</v>
      </c>
      <c r="F973" s="227" t="e">
        <f>#REF!</f>
        <v>#REF!</v>
      </c>
      <c r="G973" s="100" t="e">
        <f>IF(#REF!="","",#REF!)</f>
        <v>#REF!</v>
      </c>
      <c r="H973" s="62" t="str">
        <f t="shared" si="3"/>
        <v>○</v>
      </c>
    </row>
    <row r="974" spans="1:8" x14ac:dyDescent="0.2">
      <c r="A974" s="225"/>
      <c r="B974" s="226"/>
      <c r="C974" s="100" t="e">
        <f>IF(#REF!="","",#REF!)</f>
        <v>#REF!</v>
      </c>
      <c r="D974" s="62" t="e">
        <f>IF(#REF!="","",#REF!)</f>
        <v>#REF!</v>
      </c>
      <c r="E974" s="225"/>
      <c r="F974" s="228"/>
      <c r="G974" s="100" t="e">
        <f>IF(#REF!="","",#REF!)</f>
        <v>#REF!</v>
      </c>
      <c r="H974" s="62" t="str">
        <f t="shared" si="3"/>
        <v/>
      </c>
    </row>
    <row r="975" spans="1:8" x14ac:dyDescent="0.2">
      <c r="A975" s="225"/>
      <c r="B975" s="226"/>
      <c r="C975" s="100" t="e">
        <f>IF(#REF!="","",#REF!)</f>
        <v>#REF!</v>
      </c>
      <c r="D975" s="62" t="e">
        <f>IF(#REF!="","",#REF!)</f>
        <v>#REF!</v>
      </c>
      <c r="E975" s="225"/>
      <c r="F975" s="229"/>
      <c r="G975" s="100" t="e">
        <f>IF(#REF!="","",#REF!)</f>
        <v>#REF!</v>
      </c>
      <c r="H975" s="62" t="str">
        <f t="shared" si="3"/>
        <v/>
      </c>
    </row>
    <row r="976" spans="1:8" x14ac:dyDescent="0.2">
      <c r="A976" s="225" t="e">
        <f>#REF!</f>
        <v>#REF!</v>
      </c>
      <c r="B976" s="226" t="e">
        <f>A976</f>
        <v>#REF!</v>
      </c>
      <c r="C976" s="100" t="e">
        <f>IF(#REF!="","",#REF!)</f>
        <v>#REF!</v>
      </c>
      <c r="D976" s="62" t="e">
        <f>IF(#REF!="","",#REF!)</f>
        <v>#REF!</v>
      </c>
      <c r="E976" s="225" t="e">
        <f>#REF!</f>
        <v>#REF!</v>
      </c>
      <c r="F976" s="227" t="e">
        <f>#REF!</f>
        <v>#REF!</v>
      </c>
      <c r="G976" s="100" t="e">
        <f>IF(#REF!="","",#REF!)</f>
        <v>#REF!</v>
      </c>
      <c r="H976" s="62" t="str">
        <f t="shared" si="3"/>
        <v>○</v>
      </c>
    </row>
    <row r="977" spans="1:8" x14ac:dyDescent="0.2">
      <c r="A977" s="225"/>
      <c r="B977" s="226"/>
      <c r="C977" s="100" t="e">
        <f>IF(#REF!="","",#REF!)</f>
        <v>#REF!</v>
      </c>
      <c r="D977" s="62" t="e">
        <f>IF(#REF!="","",#REF!)</f>
        <v>#REF!</v>
      </c>
      <c r="E977" s="225"/>
      <c r="F977" s="228"/>
      <c r="G977" s="100" t="e">
        <f>IF(#REF!="","",#REF!)</f>
        <v>#REF!</v>
      </c>
      <c r="H977" s="62" t="str">
        <f t="shared" si="3"/>
        <v/>
      </c>
    </row>
    <row r="978" spans="1:8" x14ac:dyDescent="0.2">
      <c r="A978" s="225"/>
      <c r="B978" s="226"/>
      <c r="C978" s="100" t="e">
        <f>IF(#REF!="","",#REF!)</f>
        <v>#REF!</v>
      </c>
      <c r="D978" s="62" t="e">
        <f>IF(#REF!="","",#REF!)</f>
        <v>#REF!</v>
      </c>
      <c r="E978" s="225"/>
      <c r="F978" s="229"/>
      <c r="G978" s="100" t="e">
        <f>IF(#REF!="","",#REF!)</f>
        <v>#REF!</v>
      </c>
      <c r="H978" s="62" t="str">
        <f t="shared" si="3"/>
        <v/>
      </c>
    </row>
    <row r="979" spans="1:8" x14ac:dyDescent="0.2">
      <c r="A979" s="225" t="e">
        <f>#REF!</f>
        <v>#REF!</v>
      </c>
      <c r="B979" s="226" t="e">
        <f>A979</f>
        <v>#REF!</v>
      </c>
      <c r="C979" s="100" t="e">
        <f>IF(#REF!="","",#REF!)</f>
        <v>#REF!</v>
      </c>
      <c r="D979" s="62" t="e">
        <f>IF(#REF!="","",#REF!)</f>
        <v>#REF!</v>
      </c>
      <c r="E979" s="225" t="e">
        <f>#REF!</f>
        <v>#REF!</v>
      </c>
      <c r="F979" s="227" t="e">
        <f>#REF!</f>
        <v>#REF!</v>
      </c>
      <c r="G979" s="100" t="e">
        <f>IF(#REF!="","",#REF!)</f>
        <v>#REF!</v>
      </c>
      <c r="H979" s="62" t="str">
        <f t="shared" si="3"/>
        <v/>
      </c>
    </row>
    <row r="980" spans="1:8" x14ac:dyDescent="0.2">
      <c r="A980" s="225"/>
      <c r="B980" s="226"/>
      <c r="C980" s="100" t="e">
        <f>IF(#REF!="","",#REF!)</f>
        <v>#REF!</v>
      </c>
      <c r="D980" s="62" t="e">
        <f>IF(#REF!="","",#REF!)</f>
        <v>#REF!</v>
      </c>
      <c r="E980" s="225"/>
      <c r="F980" s="228"/>
      <c r="G980" s="100" t="e">
        <f>IF(#REF!="","",#REF!)</f>
        <v>#REF!</v>
      </c>
      <c r="H980" s="62" t="str">
        <f t="shared" si="3"/>
        <v/>
      </c>
    </row>
    <row r="981" spans="1:8" x14ac:dyDescent="0.2">
      <c r="A981" s="225"/>
      <c r="B981" s="226"/>
      <c r="C981" s="100" t="e">
        <f>IF(#REF!="","",#REF!)</f>
        <v>#REF!</v>
      </c>
      <c r="D981" s="62" t="e">
        <f>IF(#REF!="","",#REF!)</f>
        <v>#REF!</v>
      </c>
      <c r="E981" s="225"/>
      <c r="F981" s="229"/>
      <c r="G981" s="100" t="e">
        <f>IF(#REF!="","",#REF!)</f>
        <v>#REF!</v>
      </c>
      <c r="H981" s="62" t="str">
        <f t="shared" si="3"/>
        <v/>
      </c>
    </row>
    <row r="982" spans="1:8" x14ac:dyDescent="0.2">
      <c r="A982" s="225" t="e">
        <f>#REF!</f>
        <v>#REF!</v>
      </c>
      <c r="B982" s="226" t="e">
        <f>A982</f>
        <v>#REF!</v>
      </c>
      <c r="C982" s="100" t="e">
        <f>IF(#REF!="","",#REF!)</f>
        <v>#REF!</v>
      </c>
      <c r="D982" s="62" t="e">
        <f>IF(#REF!="","",#REF!)</f>
        <v>#REF!</v>
      </c>
      <c r="E982" s="225" t="e">
        <f>#REF!</f>
        <v>#REF!</v>
      </c>
      <c r="F982" s="227" t="e">
        <f>#REF!</f>
        <v>#REF!</v>
      </c>
      <c r="G982" s="100" t="e">
        <f>IF(#REF!="","",#REF!)</f>
        <v>#REF!</v>
      </c>
      <c r="H982" s="62" t="str">
        <f t="shared" si="3"/>
        <v/>
      </c>
    </row>
    <row r="983" spans="1:8" x14ac:dyDescent="0.2">
      <c r="A983" s="225"/>
      <c r="B983" s="226"/>
      <c r="C983" s="100" t="e">
        <f>IF(#REF!="","",#REF!)</f>
        <v>#REF!</v>
      </c>
      <c r="D983" s="62" t="e">
        <f>IF(#REF!="","",#REF!)</f>
        <v>#REF!</v>
      </c>
      <c r="E983" s="225"/>
      <c r="F983" s="228"/>
      <c r="G983" s="100" t="e">
        <f>IF(#REF!="","",#REF!)</f>
        <v>#REF!</v>
      </c>
      <c r="H983" s="62" t="str">
        <f t="shared" si="3"/>
        <v/>
      </c>
    </row>
    <row r="984" spans="1:8" x14ac:dyDescent="0.2">
      <c r="A984" s="225"/>
      <c r="B984" s="226"/>
      <c r="C984" s="100" t="e">
        <f>IF(#REF!="","",#REF!)</f>
        <v>#REF!</v>
      </c>
      <c r="D984" s="62" t="e">
        <f>IF(#REF!="","",#REF!)</f>
        <v>#REF!</v>
      </c>
      <c r="E984" s="225"/>
      <c r="F984" s="229"/>
      <c r="G984" s="100" t="e">
        <f>IF(#REF!="","",#REF!)</f>
        <v>#REF!</v>
      </c>
      <c r="H984" s="62" t="str">
        <f t="shared" si="3"/>
        <v/>
      </c>
    </row>
    <row r="985" spans="1:8" x14ac:dyDescent="0.2">
      <c r="A985" s="225" t="e">
        <f>#REF!</f>
        <v>#REF!</v>
      </c>
      <c r="B985" s="226" t="e">
        <f>A985</f>
        <v>#REF!</v>
      </c>
      <c r="C985" s="100" t="e">
        <f>IF(#REF!="","",#REF!)</f>
        <v>#REF!</v>
      </c>
      <c r="D985" s="62" t="e">
        <f>IF(#REF!="","",#REF!)</f>
        <v>#REF!</v>
      </c>
      <c r="E985" s="225" t="e">
        <f>#REF!</f>
        <v>#REF!</v>
      </c>
      <c r="F985" s="227" t="e">
        <f>#REF!</f>
        <v>#REF!</v>
      </c>
      <c r="G985" s="100" t="e">
        <f>IF(#REF!="","",#REF!)</f>
        <v>#REF!</v>
      </c>
      <c r="H985" s="62" t="str">
        <f t="shared" si="3"/>
        <v>○</v>
      </c>
    </row>
    <row r="986" spans="1:8" x14ac:dyDescent="0.2">
      <c r="A986" s="225"/>
      <c r="B986" s="226"/>
      <c r="C986" s="100" t="e">
        <f>IF(#REF!="","",#REF!)</f>
        <v>#REF!</v>
      </c>
      <c r="D986" s="62" t="e">
        <f>IF(#REF!="","",#REF!)</f>
        <v>#REF!</v>
      </c>
      <c r="E986" s="225"/>
      <c r="F986" s="228"/>
      <c r="G986" s="100" t="e">
        <f>IF(#REF!="","",#REF!)</f>
        <v>#REF!</v>
      </c>
      <c r="H986" s="62" t="str">
        <f t="shared" si="3"/>
        <v/>
      </c>
    </row>
    <row r="987" spans="1:8" x14ac:dyDescent="0.2">
      <c r="A987" s="225"/>
      <c r="B987" s="226"/>
      <c r="C987" s="100" t="e">
        <f>IF(#REF!="","",#REF!)</f>
        <v>#REF!</v>
      </c>
      <c r="D987" s="62" t="e">
        <f>IF(#REF!="","",#REF!)</f>
        <v>#REF!</v>
      </c>
      <c r="E987" s="225"/>
      <c r="F987" s="229"/>
      <c r="G987" s="100" t="e">
        <f>IF(#REF!="","",#REF!)</f>
        <v>#REF!</v>
      </c>
      <c r="H987" s="62" t="str">
        <f t="shared" si="3"/>
        <v/>
      </c>
    </row>
    <row r="988" spans="1:8" x14ac:dyDescent="0.2">
      <c r="A988" s="225" t="e">
        <f>#REF!</f>
        <v>#REF!</v>
      </c>
      <c r="B988" s="226" t="e">
        <f>A988</f>
        <v>#REF!</v>
      </c>
      <c r="C988" s="100" t="e">
        <f>IF(#REF!="","",#REF!)</f>
        <v>#REF!</v>
      </c>
      <c r="D988" s="62" t="e">
        <f>IF(#REF!="","",#REF!)</f>
        <v>#REF!</v>
      </c>
      <c r="E988" s="225" t="e">
        <f>#REF!</f>
        <v>#REF!</v>
      </c>
      <c r="F988" s="227" t="e">
        <f>#REF!</f>
        <v>#REF!</v>
      </c>
      <c r="G988" s="100" t="e">
        <f>IF(#REF!="","",#REF!)</f>
        <v>#REF!</v>
      </c>
      <c r="H988" s="62" t="str">
        <f t="shared" si="3"/>
        <v>○</v>
      </c>
    </row>
    <row r="989" spans="1:8" x14ac:dyDescent="0.2">
      <c r="A989" s="225"/>
      <c r="B989" s="226"/>
      <c r="C989" s="100" t="e">
        <f>IF(#REF!="","",#REF!)</f>
        <v>#REF!</v>
      </c>
      <c r="D989" s="62" t="e">
        <f>IF(#REF!="","",#REF!)</f>
        <v>#REF!</v>
      </c>
      <c r="E989" s="225"/>
      <c r="F989" s="228"/>
      <c r="G989" s="100" t="e">
        <f>IF(#REF!="","",#REF!)</f>
        <v>#REF!</v>
      </c>
      <c r="H989" s="62" t="str">
        <f t="shared" si="3"/>
        <v/>
      </c>
    </row>
    <row r="990" spans="1:8" x14ac:dyDescent="0.2">
      <c r="A990" s="225"/>
      <c r="B990" s="226"/>
      <c r="C990" s="100" t="e">
        <f>IF(#REF!="","",#REF!)</f>
        <v>#REF!</v>
      </c>
      <c r="D990" s="62" t="e">
        <f>IF(#REF!="","",#REF!)</f>
        <v>#REF!</v>
      </c>
      <c r="E990" s="225"/>
      <c r="F990" s="229"/>
      <c r="G990" s="100" t="e">
        <f>IF(#REF!="","",#REF!)</f>
        <v>#REF!</v>
      </c>
      <c r="H990" s="62" t="str">
        <f t="shared" si="3"/>
        <v/>
      </c>
    </row>
    <row r="991" spans="1:8" x14ac:dyDescent="0.2">
      <c r="A991" s="225" t="e">
        <f>#REF!</f>
        <v>#REF!</v>
      </c>
      <c r="B991" s="226" t="e">
        <f>A991</f>
        <v>#REF!</v>
      </c>
      <c r="C991" s="100" t="e">
        <f>IF(#REF!="","",#REF!)</f>
        <v>#REF!</v>
      </c>
      <c r="D991" s="62" t="e">
        <f>IF(#REF!="","",#REF!)</f>
        <v>#REF!</v>
      </c>
      <c r="E991" s="225" t="e">
        <f>#REF!</f>
        <v>#REF!</v>
      </c>
      <c r="F991" s="227" t="e">
        <f>#REF!</f>
        <v>#REF!</v>
      </c>
      <c r="G991" s="100" t="e">
        <f>IF(#REF!="","",#REF!)</f>
        <v>#REF!</v>
      </c>
      <c r="H991" s="62" t="str">
        <f t="shared" si="3"/>
        <v/>
      </c>
    </row>
    <row r="992" spans="1:8" x14ac:dyDescent="0.2">
      <c r="A992" s="225"/>
      <c r="B992" s="226"/>
      <c r="C992" s="100" t="e">
        <f>IF(#REF!="","",#REF!)</f>
        <v>#REF!</v>
      </c>
      <c r="D992" s="62" t="e">
        <f>IF(#REF!="","",#REF!)</f>
        <v>#REF!</v>
      </c>
      <c r="E992" s="225"/>
      <c r="F992" s="228"/>
      <c r="G992" s="100" t="e">
        <f>IF(#REF!="","",#REF!)</f>
        <v>#REF!</v>
      </c>
      <c r="H992" s="62" t="str">
        <f t="shared" si="3"/>
        <v/>
      </c>
    </row>
    <row r="993" spans="1:8" x14ac:dyDescent="0.2">
      <c r="A993" s="225"/>
      <c r="B993" s="226"/>
      <c r="C993" s="100" t="e">
        <f>IF(#REF!="","",#REF!)</f>
        <v>#REF!</v>
      </c>
      <c r="D993" s="62" t="e">
        <f>IF(#REF!="","",#REF!)</f>
        <v>#REF!</v>
      </c>
      <c r="E993" s="225"/>
      <c r="F993" s="229"/>
      <c r="G993" s="100" t="e">
        <f>IF(#REF!="","",#REF!)</f>
        <v>#REF!</v>
      </c>
      <c r="H993" s="62" t="str">
        <f t="shared" ref="H993:H1024" si="4">IF(AR39="","",AR39)</f>
        <v/>
      </c>
    </row>
    <row r="994" spans="1:8" x14ac:dyDescent="0.2">
      <c r="A994" s="225" t="e">
        <f>#REF!</f>
        <v>#REF!</v>
      </c>
      <c r="B994" s="226" t="e">
        <f>A994</f>
        <v>#REF!</v>
      </c>
      <c r="C994" s="100" t="e">
        <f>IF(#REF!="","",#REF!)</f>
        <v>#REF!</v>
      </c>
      <c r="D994" s="62" t="e">
        <f>IF(#REF!="","",#REF!)</f>
        <v>#REF!</v>
      </c>
      <c r="E994" s="225" t="e">
        <f>#REF!</f>
        <v>#REF!</v>
      </c>
      <c r="F994" s="227" t="e">
        <f>#REF!</f>
        <v>#REF!</v>
      </c>
      <c r="G994" s="100" t="e">
        <f>IF(#REF!="","",#REF!)</f>
        <v>#REF!</v>
      </c>
      <c r="H994" s="62" t="str">
        <f t="shared" si="4"/>
        <v>○</v>
      </c>
    </row>
    <row r="995" spans="1:8" x14ac:dyDescent="0.2">
      <c r="A995" s="225"/>
      <c r="B995" s="226"/>
      <c r="C995" s="100" t="e">
        <f>IF(#REF!="","",#REF!)</f>
        <v>#REF!</v>
      </c>
      <c r="D995" s="62" t="e">
        <f>IF(#REF!="","",#REF!)</f>
        <v>#REF!</v>
      </c>
      <c r="E995" s="225"/>
      <c r="F995" s="228"/>
      <c r="G995" s="100" t="e">
        <f>IF(#REF!="","",#REF!)</f>
        <v>#REF!</v>
      </c>
      <c r="H995" s="62" t="str">
        <f t="shared" si="4"/>
        <v/>
      </c>
    </row>
    <row r="996" spans="1:8" x14ac:dyDescent="0.2">
      <c r="A996" s="225"/>
      <c r="B996" s="226"/>
      <c r="C996" s="100" t="e">
        <f>IF(#REF!="","",#REF!)</f>
        <v>#REF!</v>
      </c>
      <c r="D996" s="62" t="e">
        <f>IF(#REF!="","",#REF!)</f>
        <v>#REF!</v>
      </c>
      <c r="E996" s="225"/>
      <c r="F996" s="229"/>
      <c r="G996" s="100" t="e">
        <f>IF(#REF!="","",#REF!)</f>
        <v>#REF!</v>
      </c>
      <c r="H996" s="62" t="str">
        <f t="shared" si="4"/>
        <v/>
      </c>
    </row>
    <row r="997" spans="1:8" x14ac:dyDescent="0.2">
      <c r="A997" s="225" t="e">
        <f>#REF!</f>
        <v>#REF!</v>
      </c>
      <c r="B997" s="226" t="e">
        <f>A997</f>
        <v>#REF!</v>
      </c>
      <c r="C997" s="100" t="e">
        <f>IF(#REF!="","",#REF!)</f>
        <v>#REF!</v>
      </c>
      <c r="D997" s="62" t="e">
        <f>IF(#REF!="","",#REF!)</f>
        <v>#REF!</v>
      </c>
      <c r="E997" s="225" t="e">
        <f>#REF!</f>
        <v>#REF!</v>
      </c>
      <c r="F997" s="227" t="e">
        <f>#REF!</f>
        <v>#REF!</v>
      </c>
      <c r="G997" s="100" t="e">
        <f>IF(#REF!="","",#REF!)</f>
        <v>#REF!</v>
      </c>
      <c r="H997" s="62" t="str">
        <f t="shared" si="4"/>
        <v>○</v>
      </c>
    </row>
    <row r="998" spans="1:8" x14ac:dyDescent="0.2">
      <c r="A998" s="225"/>
      <c r="B998" s="226"/>
      <c r="C998" s="100" t="e">
        <f>IF(#REF!="","",#REF!)</f>
        <v>#REF!</v>
      </c>
      <c r="D998" s="62" t="e">
        <f>IF(#REF!="","",#REF!)</f>
        <v>#REF!</v>
      </c>
      <c r="E998" s="225"/>
      <c r="F998" s="228"/>
      <c r="G998" s="100" t="e">
        <f>IF(#REF!="","",#REF!)</f>
        <v>#REF!</v>
      </c>
      <c r="H998" s="62" t="str">
        <f t="shared" si="4"/>
        <v/>
      </c>
    </row>
    <row r="999" spans="1:8" x14ac:dyDescent="0.2">
      <c r="A999" s="225"/>
      <c r="B999" s="226"/>
      <c r="C999" s="100" t="e">
        <f>IF(#REF!="","",#REF!)</f>
        <v>#REF!</v>
      </c>
      <c r="D999" s="62" t="e">
        <f>IF(#REF!="","",#REF!)</f>
        <v>#REF!</v>
      </c>
      <c r="E999" s="225"/>
      <c r="F999" s="229"/>
      <c r="G999" s="100" t="e">
        <f>IF(#REF!="","",#REF!)</f>
        <v>#REF!</v>
      </c>
      <c r="H999" s="62" t="str">
        <f t="shared" si="4"/>
        <v/>
      </c>
    </row>
    <row r="1000" spans="1:8" x14ac:dyDescent="0.2">
      <c r="A1000" s="225" t="e">
        <f>#REF!</f>
        <v>#REF!</v>
      </c>
      <c r="B1000" s="226" t="e">
        <f>A1000</f>
        <v>#REF!</v>
      </c>
      <c r="C1000" s="100" t="e">
        <f>IF(#REF!="","",#REF!)</f>
        <v>#REF!</v>
      </c>
      <c r="D1000" s="62" t="e">
        <f>IF(#REF!="","",#REF!)</f>
        <v>#REF!</v>
      </c>
      <c r="E1000" s="225" t="e">
        <f>#REF!</f>
        <v>#REF!</v>
      </c>
      <c r="F1000" s="227" t="e">
        <f>#REF!</f>
        <v>#REF!</v>
      </c>
      <c r="G1000" s="100" t="e">
        <f>IF(#REF!="","",#REF!)</f>
        <v>#REF!</v>
      </c>
      <c r="H1000" s="62" t="str">
        <f t="shared" si="4"/>
        <v/>
      </c>
    </row>
    <row r="1001" spans="1:8" x14ac:dyDescent="0.2">
      <c r="A1001" s="225"/>
      <c r="B1001" s="226"/>
      <c r="C1001" s="100" t="e">
        <f>IF(#REF!="","",#REF!)</f>
        <v>#REF!</v>
      </c>
      <c r="D1001" s="62" t="e">
        <f>IF(#REF!="","",#REF!)</f>
        <v>#REF!</v>
      </c>
      <c r="E1001" s="225"/>
      <c r="F1001" s="228"/>
      <c r="G1001" s="100" t="e">
        <f>IF(#REF!="","",#REF!)</f>
        <v>#REF!</v>
      </c>
      <c r="H1001" s="62" t="str">
        <f t="shared" si="4"/>
        <v/>
      </c>
    </row>
    <row r="1002" spans="1:8" x14ac:dyDescent="0.2">
      <c r="A1002" s="225"/>
      <c r="B1002" s="226"/>
      <c r="C1002" s="100" t="e">
        <f>IF(#REF!="","",#REF!)</f>
        <v>#REF!</v>
      </c>
      <c r="D1002" s="62" t="e">
        <f>IF(#REF!="","",#REF!)</f>
        <v>#REF!</v>
      </c>
      <c r="E1002" s="225"/>
      <c r="F1002" s="229"/>
      <c r="G1002" s="100" t="e">
        <f>IF(#REF!="","",#REF!)</f>
        <v>#REF!</v>
      </c>
      <c r="H1002" s="62" t="str">
        <f t="shared" si="4"/>
        <v/>
      </c>
    </row>
    <row r="1003" spans="1:8" x14ac:dyDescent="0.2">
      <c r="A1003" s="225" t="e">
        <f>#REF!</f>
        <v>#REF!</v>
      </c>
      <c r="B1003" s="226" t="e">
        <f>A1003</f>
        <v>#REF!</v>
      </c>
      <c r="C1003" s="100" t="e">
        <f>IF(#REF!="","",#REF!)</f>
        <v>#REF!</v>
      </c>
      <c r="D1003" s="62" t="e">
        <f>IF(#REF!="","",#REF!)</f>
        <v>#REF!</v>
      </c>
      <c r="E1003" s="225" t="e">
        <f>#REF!</f>
        <v>#REF!</v>
      </c>
      <c r="F1003" s="227" t="e">
        <f>#REF!</f>
        <v>#REF!</v>
      </c>
      <c r="G1003" s="100" t="e">
        <f>IF(#REF!="","",#REF!)</f>
        <v>#REF!</v>
      </c>
      <c r="H1003" s="62" t="str">
        <f t="shared" si="4"/>
        <v/>
      </c>
    </row>
    <row r="1004" spans="1:8" x14ac:dyDescent="0.2">
      <c r="A1004" s="225"/>
      <c r="B1004" s="226"/>
      <c r="C1004" s="100" t="e">
        <f>IF(#REF!="","",#REF!)</f>
        <v>#REF!</v>
      </c>
      <c r="D1004" s="62" t="e">
        <f>IF(#REF!="","",#REF!)</f>
        <v>#REF!</v>
      </c>
      <c r="E1004" s="225"/>
      <c r="F1004" s="228"/>
      <c r="G1004" s="100" t="e">
        <f>IF(#REF!="","",#REF!)</f>
        <v>#REF!</v>
      </c>
      <c r="H1004" s="62" t="str">
        <f t="shared" si="4"/>
        <v/>
      </c>
    </row>
    <row r="1005" spans="1:8" x14ac:dyDescent="0.2">
      <c r="A1005" s="225"/>
      <c r="B1005" s="226"/>
      <c r="C1005" s="100" t="e">
        <f>IF(#REF!="","",#REF!)</f>
        <v>#REF!</v>
      </c>
      <c r="D1005" s="62" t="e">
        <f>IF(#REF!="","",#REF!)</f>
        <v>#REF!</v>
      </c>
      <c r="E1005" s="225"/>
      <c r="F1005" s="229"/>
      <c r="G1005" s="100" t="e">
        <f>IF(#REF!="","",#REF!)</f>
        <v>#REF!</v>
      </c>
      <c r="H1005" s="62" t="str">
        <f t="shared" si="4"/>
        <v/>
      </c>
    </row>
    <row r="1006" spans="1:8" x14ac:dyDescent="0.2">
      <c r="A1006" s="225" t="e">
        <f>#REF!</f>
        <v>#REF!</v>
      </c>
      <c r="B1006" s="226" t="e">
        <f>A1006</f>
        <v>#REF!</v>
      </c>
      <c r="C1006" s="100" t="e">
        <f>IF(#REF!="","",#REF!)</f>
        <v>#REF!</v>
      </c>
      <c r="D1006" s="62" t="e">
        <f>IF(#REF!="","",#REF!)</f>
        <v>#REF!</v>
      </c>
      <c r="E1006" s="225" t="e">
        <f>#REF!</f>
        <v>#REF!</v>
      </c>
      <c r="F1006" s="227" t="e">
        <f>#REF!</f>
        <v>#REF!</v>
      </c>
      <c r="G1006" s="100" t="e">
        <f>IF(#REF!="","",#REF!)</f>
        <v>#REF!</v>
      </c>
      <c r="H1006" s="62" t="str">
        <f t="shared" si="4"/>
        <v>○</v>
      </c>
    </row>
    <row r="1007" spans="1:8" x14ac:dyDescent="0.2">
      <c r="A1007" s="225"/>
      <c r="B1007" s="226"/>
      <c r="C1007" s="100" t="e">
        <f>IF(#REF!="","",#REF!)</f>
        <v>#REF!</v>
      </c>
      <c r="D1007" s="62" t="e">
        <f>IF(#REF!="","",#REF!)</f>
        <v>#REF!</v>
      </c>
      <c r="E1007" s="225"/>
      <c r="F1007" s="228"/>
      <c r="G1007" s="100" t="e">
        <f>IF(#REF!="","",#REF!)</f>
        <v>#REF!</v>
      </c>
      <c r="H1007" s="62" t="str">
        <f t="shared" si="4"/>
        <v/>
      </c>
    </row>
    <row r="1008" spans="1:8" x14ac:dyDescent="0.2">
      <c r="A1008" s="225"/>
      <c r="B1008" s="226"/>
      <c r="C1008" s="100" t="e">
        <f>IF(#REF!="","",#REF!)</f>
        <v>#REF!</v>
      </c>
      <c r="D1008" s="62" t="e">
        <f>IF(#REF!="","",#REF!)</f>
        <v>#REF!</v>
      </c>
      <c r="E1008" s="225"/>
      <c r="F1008" s="229"/>
      <c r="G1008" s="100" t="e">
        <f>IF(#REF!="","",#REF!)</f>
        <v>#REF!</v>
      </c>
      <c r="H1008" s="62" t="str">
        <f t="shared" si="4"/>
        <v/>
      </c>
    </row>
    <row r="1009" spans="1:8" x14ac:dyDescent="0.2">
      <c r="A1009" s="225" t="e">
        <f>#REF!</f>
        <v>#REF!</v>
      </c>
      <c r="B1009" s="226" t="e">
        <f>A1009</f>
        <v>#REF!</v>
      </c>
      <c r="C1009" s="100" t="e">
        <f>IF(#REF!="","",#REF!)</f>
        <v>#REF!</v>
      </c>
      <c r="D1009" s="62" t="e">
        <f>IF(#REF!="","",#REF!)</f>
        <v>#REF!</v>
      </c>
      <c r="E1009" s="225" t="e">
        <f>#REF!</f>
        <v>#REF!</v>
      </c>
      <c r="F1009" s="227" t="e">
        <f>#REF!</f>
        <v>#REF!</v>
      </c>
      <c r="G1009" s="100" t="e">
        <f>IF(#REF!="","",#REF!)</f>
        <v>#REF!</v>
      </c>
      <c r="H1009" s="62" t="str">
        <f t="shared" si="4"/>
        <v>○</v>
      </c>
    </row>
    <row r="1010" spans="1:8" x14ac:dyDescent="0.2">
      <c r="A1010" s="225"/>
      <c r="B1010" s="226"/>
      <c r="C1010" s="100" t="e">
        <f>IF(#REF!="","",#REF!)</f>
        <v>#REF!</v>
      </c>
      <c r="D1010" s="62" t="e">
        <f>IF(#REF!="","",#REF!)</f>
        <v>#REF!</v>
      </c>
      <c r="E1010" s="225"/>
      <c r="F1010" s="228"/>
      <c r="G1010" s="100" t="e">
        <f>IF(#REF!="","",#REF!)</f>
        <v>#REF!</v>
      </c>
      <c r="H1010" s="62" t="str">
        <f t="shared" si="4"/>
        <v/>
      </c>
    </row>
    <row r="1011" spans="1:8" x14ac:dyDescent="0.2">
      <c r="A1011" s="225"/>
      <c r="B1011" s="226"/>
      <c r="C1011" s="100" t="e">
        <f>IF(#REF!="","",#REF!)</f>
        <v>#REF!</v>
      </c>
      <c r="D1011" s="62" t="e">
        <f>IF(#REF!="","",#REF!)</f>
        <v>#REF!</v>
      </c>
      <c r="E1011" s="225"/>
      <c r="F1011" s="229"/>
      <c r="G1011" s="100" t="e">
        <f>IF(#REF!="","",#REF!)</f>
        <v>#REF!</v>
      </c>
      <c r="H1011" s="62" t="str">
        <f t="shared" si="4"/>
        <v/>
      </c>
    </row>
    <row r="1012" spans="1:8" x14ac:dyDescent="0.2">
      <c r="A1012" s="225" t="e">
        <f>#REF!</f>
        <v>#REF!</v>
      </c>
      <c r="B1012" s="226" t="e">
        <f>A1012</f>
        <v>#REF!</v>
      </c>
      <c r="C1012" s="100" t="e">
        <f>IF(#REF!="","",#REF!)</f>
        <v>#REF!</v>
      </c>
      <c r="D1012" s="62" t="e">
        <f>IF(#REF!="","",#REF!)</f>
        <v>#REF!</v>
      </c>
      <c r="E1012" s="225" t="e">
        <f>#REF!</f>
        <v>#REF!</v>
      </c>
      <c r="F1012" s="227" t="e">
        <f>#REF!</f>
        <v>#REF!</v>
      </c>
      <c r="G1012" s="100" t="e">
        <f>IF(#REF!="","",#REF!)</f>
        <v>#REF!</v>
      </c>
      <c r="H1012" s="62" t="str">
        <f t="shared" si="4"/>
        <v>○</v>
      </c>
    </row>
    <row r="1013" spans="1:8" x14ac:dyDescent="0.2">
      <c r="A1013" s="225"/>
      <c r="B1013" s="226"/>
      <c r="C1013" s="100" t="e">
        <f>IF(#REF!="","",#REF!)</f>
        <v>#REF!</v>
      </c>
      <c r="D1013" s="62" t="e">
        <f>IF(#REF!="","",#REF!)</f>
        <v>#REF!</v>
      </c>
      <c r="E1013" s="225"/>
      <c r="F1013" s="228"/>
      <c r="G1013" s="100" t="e">
        <f>IF(#REF!="","",#REF!)</f>
        <v>#REF!</v>
      </c>
      <c r="H1013" s="62" t="str">
        <f t="shared" si="4"/>
        <v>部休</v>
      </c>
    </row>
    <row r="1014" spans="1:8" x14ac:dyDescent="0.2">
      <c r="A1014" s="225"/>
      <c r="B1014" s="226"/>
      <c r="C1014" s="100" t="e">
        <f>IF(#REF!="","",#REF!)</f>
        <v>#REF!</v>
      </c>
      <c r="D1014" s="62" t="e">
        <f>IF(#REF!="","",#REF!)</f>
        <v>#REF!</v>
      </c>
      <c r="E1014" s="225"/>
      <c r="F1014" s="229"/>
      <c r="G1014" s="100" t="e">
        <f>IF(#REF!="","",#REF!)</f>
        <v>#REF!</v>
      </c>
      <c r="H1014" s="62" t="str">
        <f t="shared" si="4"/>
        <v/>
      </c>
    </row>
    <row r="1015" spans="1:8" x14ac:dyDescent="0.2">
      <c r="A1015" s="225" t="e">
        <f>#REF!</f>
        <v>#REF!</v>
      </c>
      <c r="B1015" s="226" t="e">
        <f>A1015</f>
        <v>#REF!</v>
      </c>
      <c r="C1015" s="100" t="e">
        <f>IF(#REF!="","",#REF!)</f>
        <v>#REF!</v>
      </c>
      <c r="D1015" s="62" t="e">
        <f>IF(#REF!="","",#REF!)</f>
        <v>#REF!</v>
      </c>
      <c r="E1015" s="225" t="e">
        <f>#REF!</f>
        <v>#REF!</v>
      </c>
      <c r="F1015" s="227" t="e">
        <f>#REF!</f>
        <v>#REF!</v>
      </c>
      <c r="G1015" s="100" t="e">
        <f>IF(#REF!="","",#REF!)</f>
        <v>#REF!</v>
      </c>
      <c r="H1015" s="62" t="str">
        <f t="shared" si="4"/>
        <v>○</v>
      </c>
    </row>
    <row r="1016" spans="1:8" x14ac:dyDescent="0.2">
      <c r="A1016" s="225"/>
      <c r="B1016" s="226"/>
      <c r="C1016" s="100" t="e">
        <f>IF(#REF!="","",#REF!)</f>
        <v>#REF!</v>
      </c>
      <c r="D1016" s="62" t="e">
        <f>IF(#REF!="","",#REF!)</f>
        <v>#REF!</v>
      </c>
      <c r="E1016" s="225"/>
      <c r="F1016" s="228"/>
      <c r="G1016" s="100" t="e">
        <f>IF(#REF!="","",#REF!)</f>
        <v>#REF!</v>
      </c>
      <c r="H1016" s="62" t="str">
        <f t="shared" si="4"/>
        <v>部休</v>
      </c>
    </row>
    <row r="1017" spans="1:8" x14ac:dyDescent="0.2">
      <c r="A1017" s="225"/>
      <c r="B1017" s="226"/>
      <c r="C1017" s="100" t="e">
        <f>IF(#REF!="","",#REF!)</f>
        <v>#REF!</v>
      </c>
      <c r="D1017" s="62" t="e">
        <f>IF(#REF!="","",#REF!)</f>
        <v>#REF!</v>
      </c>
      <c r="E1017" s="225"/>
      <c r="F1017" s="229"/>
      <c r="G1017" s="100" t="e">
        <f>IF(#REF!="","",#REF!)</f>
        <v>#REF!</v>
      </c>
      <c r="H1017" s="62" t="str">
        <f t="shared" si="4"/>
        <v/>
      </c>
    </row>
    <row r="1018" spans="1:8" x14ac:dyDescent="0.2">
      <c r="A1018" s="225" t="e">
        <f>#REF!</f>
        <v>#REF!</v>
      </c>
      <c r="B1018" s="226" t="e">
        <f>A1018</f>
        <v>#REF!</v>
      </c>
      <c r="C1018" s="100" t="e">
        <f>IF(#REF!="","",#REF!)</f>
        <v>#REF!</v>
      </c>
      <c r="D1018" s="62" t="e">
        <f>IF(#REF!="","",#REF!)</f>
        <v>#REF!</v>
      </c>
      <c r="E1018" s="225" t="e">
        <f>#REF!</f>
        <v>#REF!</v>
      </c>
      <c r="F1018" s="227" t="e">
        <f>#REF!</f>
        <v>#REF!</v>
      </c>
      <c r="G1018" s="100" t="e">
        <f>IF(#REF!="","",#REF!)</f>
        <v>#REF!</v>
      </c>
      <c r="H1018" s="62" t="str">
        <f t="shared" si="4"/>
        <v>○</v>
      </c>
    </row>
    <row r="1019" spans="1:8" x14ac:dyDescent="0.2">
      <c r="A1019" s="225"/>
      <c r="B1019" s="226"/>
      <c r="C1019" s="100" t="e">
        <f>IF(#REF!="","",#REF!)</f>
        <v>#REF!</v>
      </c>
      <c r="D1019" s="62" t="e">
        <f>IF(#REF!="","",#REF!)</f>
        <v>#REF!</v>
      </c>
      <c r="E1019" s="225"/>
      <c r="F1019" s="228"/>
      <c r="G1019" s="100" t="e">
        <f>IF(#REF!="","",#REF!)</f>
        <v>#REF!</v>
      </c>
      <c r="H1019" s="62" t="str">
        <f t="shared" si="4"/>
        <v>部休</v>
      </c>
    </row>
    <row r="1020" spans="1:8" x14ac:dyDescent="0.2">
      <c r="A1020" s="225"/>
      <c r="B1020" s="226"/>
      <c r="C1020" s="100" t="e">
        <f>IF(#REF!="","",#REF!)</f>
        <v>#REF!</v>
      </c>
      <c r="D1020" s="62" t="e">
        <f>IF(#REF!="","",#REF!)</f>
        <v>#REF!</v>
      </c>
      <c r="E1020" s="225"/>
      <c r="F1020" s="229"/>
      <c r="G1020" s="100" t="e">
        <f>IF(#REF!="","",#REF!)</f>
        <v>#REF!</v>
      </c>
      <c r="H1020" s="62" t="str">
        <f t="shared" si="4"/>
        <v/>
      </c>
    </row>
    <row r="1021" spans="1:8" x14ac:dyDescent="0.2">
      <c r="A1021" s="225" t="e">
        <f>#REF!</f>
        <v>#REF!</v>
      </c>
      <c r="B1021" s="226" t="e">
        <f>A1021</f>
        <v>#REF!</v>
      </c>
      <c r="C1021" s="100" t="e">
        <f>IF(#REF!="","",#REF!)</f>
        <v>#REF!</v>
      </c>
      <c r="D1021" s="62" t="e">
        <f>IF(#REF!="","",#REF!)</f>
        <v>#REF!</v>
      </c>
      <c r="E1021" s="225" t="e">
        <f>#REF!</f>
        <v>#REF!</v>
      </c>
      <c r="F1021" s="227" t="e">
        <f>#REF!</f>
        <v>#REF!</v>
      </c>
      <c r="G1021" s="100" t="e">
        <f>IF(#REF!="","",#REF!)</f>
        <v>#REF!</v>
      </c>
      <c r="H1021" s="62" t="str">
        <f t="shared" si="4"/>
        <v/>
      </c>
    </row>
    <row r="1022" spans="1:8" x14ac:dyDescent="0.2">
      <c r="A1022" s="225"/>
      <c r="B1022" s="226"/>
      <c r="C1022" s="100" t="e">
        <f>IF(#REF!="","",#REF!)</f>
        <v>#REF!</v>
      </c>
      <c r="D1022" s="62" t="e">
        <f>IF(#REF!="","",#REF!)</f>
        <v>#REF!</v>
      </c>
      <c r="E1022" s="225"/>
      <c r="F1022" s="228"/>
      <c r="G1022" s="100" t="e">
        <f>IF(#REF!="","",#REF!)</f>
        <v>#REF!</v>
      </c>
      <c r="H1022" s="62" t="str">
        <f t="shared" si="4"/>
        <v>部休</v>
      </c>
    </row>
    <row r="1023" spans="1:8" x14ac:dyDescent="0.2">
      <c r="A1023" s="225"/>
      <c r="B1023" s="226"/>
      <c r="C1023" s="100" t="e">
        <f>IF(#REF!="","",#REF!)</f>
        <v>#REF!</v>
      </c>
      <c r="D1023" s="62" t="e">
        <f>IF(#REF!="","",#REF!)</f>
        <v>#REF!</v>
      </c>
      <c r="E1023" s="225"/>
      <c r="F1023" s="229"/>
      <c r="G1023" s="100" t="e">
        <f>IF(#REF!="","",#REF!)</f>
        <v>#REF!</v>
      </c>
      <c r="H1023" s="62" t="str">
        <f t="shared" si="4"/>
        <v/>
      </c>
    </row>
    <row r="1024" spans="1:8" x14ac:dyDescent="0.2">
      <c r="A1024" s="225" t="e">
        <f>#REF!</f>
        <v>#REF!</v>
      </c>
      <c r="B1024" s="226" t="e">
        <f>A1024</f>
        <v>#REF!</v>
      </c>
      <c r="C1024" s="100" t="e">
        <f>IF(#REF!="","",#REF!)</f>
        <v>#REF!</v>
      </c>
      <c r="D1024" s="62" t="e">
        <f>IF(#REF!="","",#REF!)</f>
        <v>#REF!</v>
      </c>
      <c r="E1024" s="225" t="e">
        <f>#REF!</f>
        <v>#REF!</v>
      </c>
      <c r="F1024" s="227" t="e">
        <f>#REF!</f>
        <v>#REF!</v>
      </c>
      <c r="G1024" s="100" t="e">
        <f>IF(#REF!="","",#REF!)</f>
        <v>#REF!</v>
      </c>
      <c r="H1024" s="62" t="str">
        <f t="shared" si="4"/>
        <v/>
      </c>
    </row>
    <row r="1025" spans="1:8" x14ac:dyDescent="0.2">
      <c r="A1025" s="225"/>
      <c r="B1025" s="226"/>
      <c r="C1025" s="100" t="e">
        <f>IF(#REF!="","",#REF!)</f>
        <v>#REF!</v>
      </c>
      <c r="D1025" s="62" t="e">
        <f>IF(#REF!="","",#REF!)</f>
        <v>#REF!</v>
      </c>
      <c r="E1025" s="225"/>
      <c r="F1025" s="228"/>
      <c r="G1025" s="100" t="e">
        <f>IF(#REF!="","",#REF!)</f>
        <v>#REF!</v>
      </c>
      <c r="H1025" s="62" t="str">
        <f t="shared" ref="H1025:H1055" si="5">IF(AR71="","",AR71)</f>
        <v>部休</v>
      </c>
    </row>
    <row r="1026" spans="1:8" x14ac:dyDescent="0.2">
      <c r="A1026" s="225"/>
      <c r="B1026" s="226"/>
      <c r="C1026" s="100" t="e">
        <f>IF(#REF!="","",#REF!)</f>
        <v>#REF!</v>
      </c>
      <c r="D1026" s="62" t="e">
        <f>IF(#REF!="","",#REF!)</f>
        <v>#REF!</v>
      </c>
      <c r="E1026" s="225"/>
      <c r="F1026" s="229"/>
      <c r="G1026" s="100" t="e">
        <f>IF(#REF!="","",#REF!)</f>
        <v>#REF!</v>
      </c>
      <c r="H1026" s="62" t="str">
        <f t="shared" si="5"/>
        <v/>
      </c>
    </row>
    <row r="1027" spans="1:8" x14ac:dyDescent="0.2">
      <c r="A1027" s="225" t="e">
        <f>#REF!</f>
        <v>#REF!</v>
      </c>
      <c r="B1027" s="226" t="e">
        <f>A1027</f>
        <v>#REF!</v>
      </c>
      <c r="C1027" s="100" t="e">
        <f>IF(#REF!="","",#REF!)</f>
        <v>#REF!</v>
      </c>
      <c r="D1027" s="62" t="e">
        <f>IF(#REF!="","",#REF!)</f>
        <v>#REF!</v>
      </c>
      <c r="E1027" s="225" t="e">
        <f>#REF!</f>
        <v>#REF!</v>
      </c>
      <c r="F1027" s="227" t="e">
        <f>#REF!</f>
        <v>#REF!</v>
      </c>
      <c r="G1027" s="100" t="e">
        <f>IF(#REF!="","",#REF!)</f>
        <v>#REF!</v>
      </c>
      <c r="H1027" s="62" t="str">
        <f t="shared" si="5"/>
        <v/>
      </c>
    </row>
    <row r="1028" spans="1:8" x14ac:dyDescent="0.2">
      <c r="A1028" s="225"/>
      <c r="B1028" s="226"/>
      <c r="C1028" s="100" t="e">
        <f>IF(#REF!="","",#REF!)</f>
        <v>#REF!</v>
      </c>
      <c r="D1028" s="62" t="e">
        <f>IF(#REF!="","",#REF!)</f>
        <v>#REF!</v>
      </c>
      <c r="E1028" s="225"/>
      <c r="F1028" s="228"/>
      <c r="G1028" s="100" t="e">
        <f>IF(#REF!="","",#REF!)</f>
        <v>#REF!</v>
      </c>
      <c r="H1028" s="62" t="str">
        <f t="shared" si="5"/>
        <v>部休</v>
      </c>
    </row>
    <row r="1029" spans="1:8" x14ac:dyDescent="0.2">
      <c r="A1029" s="225"/>
      <c r="B1029" s="226"/>
      <c r="C1029" s="100" t="e">
        <f>IF(#REF!="","",#REF!)</f>
        <v>#REF!</v>
      </c>
      <c r="D1029" s="62" t="e">
        <f>IF(#REF!="","",#REF!)</f>
        <v>#REF!</v>
      </c>
      <c r="E1029" s="225"/>
      <c r="F1029" s="229"/>
      <c r="G1029" s="100" t="e">
        <f>IF(#REF!="","",#REF!)</f>
        <v>#REF!</v>
      </c>
      <c r="H1029" s="62" t="str">
        <f t="shared" si="5"/>
        <v/>
      </c>
    </row>
    <row r="1030" spans="1:8" x14ac:dyDescent="0.2">
      <c r="A1030" s="225" t="e">
        <f>#REF!</f>
        <v>#REF!</v>
      </c>
      <c r="B1030" s="226" t="e">
        <f>A1030</f>
        <v>#REF!</v>
      </c>
      <c r="C1030" s="100" t="e">
        <f>IF(#REF!="","",#REF!)</f>
        <v>#REF!</v>
      </c>
      <c r="D1030" s="62" t="e">
        <f>IF(#REF!="","",#REF!)</f>
        <v>#REF!</v>
      </c>
      <c r="E1030" s="225" t="e">
        <f>#REF!</f>
        <v>#REF!</v>
      </c>
      <c r="F1030" s="227" t="e">
        <f>#REF!</f>
        <v>#REF!</v>
      </c>
      <c r="G1030" s="100" t="e">
        <f>IF(#REF!="","",#REF!)</f>
        <v>#REF!</v>
      </c>
      <c r="H1030" s="62" t="str">
        <f t="shared" si="5"/>
        <v>○</v>
      </c>
    </row>
    <row r="1031" spans="1:8" x14ac:dyDescent="0.2">
      <c r="A1031" s="225"/>
      <c r="B1031" s="226"/>
      <c r="C1031" s="100" t="e">
        <f>IF(#REF!="","",#REF!)</f>
        <v>#REF!</v>
      </c>
      <c r="D1031" s="62" t="e">
        <f>IF(#REF!="","",#REF!)</f>
        <v>#REF!</v>
      </c>
      <c r="E1031" s="225"/>
      <c r="F1031" s="228"/>
      <c r="G1031" s="100" t="e">
        <f>IF(#REF!="","",#REF!)</f>
        <v>#REF!</v>
      </c>
      <c r="H1031" s="62" t="str">
        <f t="shared" si="5"/>
        <v>部休</v>
      </c>
    </row>
    <row r="1032" spans="1:8" x14ac:dyDescent="0.2">
      <c r="A1032" s="225"/>
      <c r="B1032" s="226"/>
      <c r="C1032" s="100" t="e">
        <f>IF(#REF!="","",#REF!)</f>
        <v>#REF!</v>
      </c>
      <c r="D1032" s="62" t="e">
        <f>IF(#REF!="","",#REF!)</f>
        <v>#REF!</v>
      </c>
      <c r="E1032" s="225"/>
      <c r="F1032" s="229"/>
      <c r="G1032" s="100" t="e">
        <f>IF(#REF!="","",#REF!)</f>
        <v>#REF!</v>
      </c>
      <c r="H1032" s="62" t="str">
        <f t="shared" si="5"/>
        <v/>
      </c>
    </row>
    <row r="1033" spans="1:8" x14ac:dyDescent="0.2">
      <c r="A1033" s="225" t="e">
        <f>#REF!</f>
        <v>#REF!</v>
      </c>
      <c r="B1033" s="226" t="e">
        <f>A1033</f>
        <v>#REF!</v>
      </c>
      <c r="C1033" s="100" t="e">
        <f>IF(#REF!="","",#REF!)</f>
        <v>#REF!</v>
      </c>
      <c r="D1033" s="62" t="e">
        <f>IF(#REF!="","",#REF!)</f>
        <v>#REF!</v>
      </c>
      <c r="E1033" s="225" t="e">
        <f>#REF!</f>
        <v>#REF!</v>
      </c>
      <c r="F1033" s="227" t="e">
        <f>#REF!</f>
        <v>#REF!</v>
      </c>
      <c r="G1033" s="100" t="e">
        <f>IF(#REF!="","",#REF!)</f>
        <v>#REF!</v>
      </c>
      <c r="H1033" s="62" t="str">
        <f t="shared" si="5"/>
        <v>○</v>
      </c>
    </row>
    <row r="1034" spans="1:8" x14ac:dyDescent="0.2">
      <c r="A1034" s="225"/>
      <c r="B1034" s="226"/>
      <c r="C1034" s="100" t="e">
        <f>IF(#REF!="","",#REF!)</f>
        <v>#REF!</v>
      </c>
      <c r="D1034" s="62" t="e">
        <f>IF(#REF!="","",#REF!)</f>
        <v>#REF!</v>
      </c>
      <c r="E1034" s="225"/>
      <c r="F1034" s="228"/>
      <c r="G1034" s="100" t="e">
        <f>IF(#REF!="","",#REF!)</f>
        <v>#REF!</v>
      </c>
      <c r="H1034" s="62" t="str">
        <f t="shared" si="5"/>
        <v>部休</v>
      </c>
    </row>
    <row r="1035" spans="1:8" x14ac:dyDescent="0.2">
      <c r="A1035" s="225"/>
      <c r="B1035" s="226"/>
      <c r="C1035" s="100" t="e">
        <f>IF(#REF!="","",#REF!)</f>
        <v>#REF!</v>
      </c>
      <c r="D1035" s="62" t="e">
        <f>IF(#REF!="","",#REF!)</f>
        <v>#REF!</v>
      </c>
      <c r="E1035" s="225"/>
      <c r="F1035" s="229"/>
      <c r="G1035" s="100" t="e">
        <f>IF(#REF!="","",#REF!)</f>
        <v>#REF!</v>
      </c>
      <c r="H1035" s="62" t="str">
        <f t="shared" si="5"/>
        <v/>
      </c>
    </row>
    <row r="1036" spans="1:8" x14ac:dyDescent="0.2">
      <c r="A1036" s="225" t="e">
        <f>#REF!</f>
        <v>#REF!</v>
      </c>
      <c r="B1036" s="226" t="e">
        <f>A1036</f>
        <v>#REF!</v>
      </c>
      <c r="C1036" s="100" t="e">
        <f>IF(#REF!="","",#REF!)</f>
        <v>#REF!</v>
      </c>
      <c r="D1036" s="62" t="e">
        <f>IF(#REF!="","",#REF!)</f>
        <v>#REF!</v>
      </c>
      <c r="E1036" s="225" t="e">
        <f>#REF!</f>
        <v>#REF!</v>
      </c>
      <c r="F1036" s="227" t="e">
        <f>#REF!</f>
        <v>#REF!</v>
      </c>
      <c r="G1036" s="100" t="e">
        <f>IF(#REF!="","",#REF!)</f>
        <v>#REF!</v>
      </c>
      <c r="H1036" s="62" t="str">
        <f t="shared" si="5"/>
        <v>○</v>
      </c>
    </row>
    <row r="1037" spans="1:8" x14ac:dyDescent="0.2">
      <c r="A1037" s="225"/>
      <c r="B1037" s="226"/>
      <c r="C1037" s="100" t="e">
        <f>IF(#REF!="","",#REF!)</f>
        <v>#REF!</v>
      </c>
      <c r="D1037" s="62" t="e">
        <f>IF(#REF!="","",#REF!)</f>
        <v>#REF!</v>
      </c>
      <c r="E1037" s="225"/>
      <c r="F1037" s="228"/>
      <c r="G1037" s="100" t="e">
        <f>IF(#REF!="","",#REF!)</f>
        <v>#REF!</v>
      </c>
      <c r="H1037" s="62" t="str">
        <f t="shared" si="5"/>
        <v/>
      </c>
    </row>
    <row r="1038" spans="1:8" x14ac:dyDescent="0.2">
      <c r="A1038" s="225"/>
      <c r="B1038" s="226"/>
      <c r="C1038" s="100" t="e">
        <f>IF(#REF!="","",#REF!)</f>
        <v>#REF!</v>
      </c>
      <c r="D1038" s="62" t="e">
        <f>IF(#REF!="","",#REF!)</f>
        <v>#REF!</v>
      </c>
      <c r="E1038" s="225"/>
      <c r="F1038" s="229"/>
      <c r="G1038" s="100" t="e">
        <f>IF(#REF!="","",#REF!)</f>
        <v>#REF!</v>
      </c>
      <c r="H1038" s="62" t="str">
        <f t="shared" si="5"/>
        <v/>
      </c>
    </row>
    <row r="1039" spans="1:8" x14ac:dyDescent="0.2">
      <c r="A1039" s="225" t="e">
        <f>#REF!</f>
        <v>#REF!</v>
      </c>
      <c r="B1039" s="226" t="e">
        <f>A1039</f>
        <v>#REF!</v>
      </c>
      <c r="C1039" s="100" t="e">
        <f>IF(#REF!="","",#REF!)</f>
        <v>#REF!</v>
      </c>
      <c r="D1039" s="62" t="e">
        <f>IF(#REF!="","",#REF!)</f>
        <v>#REF!</v>
      </c>
      <c r="E1039" s="225" t="e">
        <f>#REF!</f>
        <v>#REF!</v>
      </c>
      <c r="F1039" s="227" t="e">
        <f>#REF!</f>
        <v>#REF!</v>
      </c>
      <c r="G1039" s="100" t="e">
        <f>IF(#REF!="","",#REF!)</f>
        <v>#REF!</v>
      </c>
      <c r="H1039" s="62" t="str">
        <f t="shared" si="5"/>
        <v>○</v>
      </c>
    </row>
    <row r="1040" spans="1:8" x14ac:dyDescent="0.2">
      <c r="A1040" s="225"/>
      <c r="B1040" s="226"/>
      <c r="C1040" s="100" t="e">
        <f>IF(#REF!="","",#REF!)</f>
        <v>#REF!</v>
      </c>
      <c r="D1040" s="62" t="e">
        <f>IF(#REF!="","",#REF!)</f>
        <v>#REF!</v>
      </c>
      <c r="E1040" s="225"/>
      <c r="F1040" s="228"/>
      <c r="G1040" s="100" t="e">
        <f>IF(#REF!="","",#REF!)</f>
        <v>#REF!</v>
      </c>
      <c r="H1040" s="62" t="str">
        <f t="shared" si="5"/>
        <v/>
      </c>
    </row>
    <row r="1041" spans="1:8" x14ac:dyDescent="0.2">
      <c r="A1041" s="225"/>
      <c r="B1041" s="226"/>
      <c r="C1041" s="100" t="e">
        <f>IF(#REF!="","",#REF!)</f>
        <v>#REF!</v>
      </c>
      <c r="D1041" s="62" t="e">
        <f>IF(#REF!="","",#REF!)</f>
        <v>#REF!</v>
      </c>
      <c r="E1041" s="225"/>
      <c r="F1041" s="229"/>
      <c r="G1041" s="100" t="e">
        <f>IF(#REF!="","",#REF!)</f>
        <v>#REF!</v>
      </c>
      <c r="H1041" s="62" t="str">
        <f t="shared" si="5"/>
        <v/>
      </c>
    </row>
    <row r="1042" spans="1:8" x14ac:dyDescent="0.2">
      <c r="A1042" s="225" t="e">
        <f>#REF!</f>
        <v>#REF!</v>
      </c>
      <c r="B1042" s="226" t="e">
        <f>A1042</f>
        <v>#REF!</v>
      </c>
      <c r="C1042" s="100" t="e">
        <f>IF(#REF!="","",#REF!)</f>
        <v>#REF!</v>
      </c>
      <c r="D1042" s="62" t="e">
        <f>IF(#REF!="","",#REF!)</f>
        <v>#REF!</v>
      </c>
      <c r="E1042" s="225" t="e">
        <f>#REF!</f>
        <v>#REF!</v>
      </c>
      <c r="F1042" s="227" t="e">
        <f>#REF!</f>
        <v>#REF!</v>
      </c>
      <c r="G1042" s="100" t="e">
        <f>IF(#REF!="","",#REF!)</f>
        <v>#REF!</v>
      </c>
      <c r="H1042" s="62" t="str">
        <f t="shared" si="5"/>
        <v/>
      </c>
    </row>
    <row r="1043" spans="1:8" x14ac:dyDescent="0.2">
      <c r="A1043" s="225"/>
      <c r="B1043" s="226"/>
      <c r="C1043" s="100" t="e">
        <f>IF(#REF!="","",#REF!)</f>
        <v>#REF!</v>
      </c>
      <c r="D1043" s="62" t="e">
        <f>IF(#REF!="","",#REF!)</f>
        <v>#REF!</v>
      </c>
      <c r="E1043" s="225"/>
      <c r="F1043" s="228"/>
      <c r="G1043" s="100" t="e">
        <f>IF(#REF!="","",#REF!)</f>
        <v>#REF!</v>
      </c>
      <c r="H1043" s="62" t="str">
        <f t="shared" si="5"/>
        <v/>
      </c>
    </row>
    <row r="1044" spans="1:8" x14ac:dyDescent="0.2">
      <c r="A1044" s="225"/>
      <c r="B1044" s="226"/>
      <c r="C1044" s="100" t="e">
        <f>IF(#REF!="","",#REF!)</f>
        <v>#REF!</v>
      </c>
      <c r="D1044" s="62" t="e">
        <f>IF(#REF!="","",#REF!)</f>
        <v>#REF!</v>
      </c>
      <c r="E1044" s="225"/>
      <c r="F1044" s="229"/>
      <c r="G1044" s="100" t="e">
        <f>IF(#REF!="","",#REF!)</f>
        <v>#REF!</v>
      </c>
      <c r="H1044" s="62" t="str">
        <f t="shared" si="5"/>
        <v/>
      </c>
    </row>
    <row r="1045" spans="1:8" x14ac:dyDescent="0.2">
      <c r="A1045" s="225" t="e">
        <f>#REF!</f>
        <v>#REF!</v>
      </c>
      <c r="B1045" s="226" t="e">
        <f>A1045</f>
        <v>#REF!</v>
      </c>
      <c r="C1045" s="100" t="e">
        <f>IF(#REF!="","",#REF!)</f>
        <v>#REF!</v>
      </c>
      <c r="D1045" s="62" t="e">
        <f>IF(#REF!="","",#REF!)</f>
        <v>#REF!</v>
      </c>
      <c r="E1045" s="225" t="e">
        <f>#REF!</f>
        <v>#REF!</v>
      </c>
      <c r="F1045" s="227" t="e">
        <f>#REF!</f>
        <v>#REF!</v>
      </c>
      <c r="G1045" s="100" t="e">
        <f>IF(#REF!="","",#REF!)</f>
        <v>#REF!</v>
      </c>
      <c r="H1045" s="62" t="str">
        <f t="shared" si="5"/>
        <v/>
      </c>
    </row>
    <row r="1046" spans="1:8" x14ac:dyDescent="0.2">
      <c r="A1046" s="225"/>
      <c r="B1046" s="226"/>
      <c r="C1046" s="100" t="e">
        <f>IF(#REF!="","",#REF!)</f>
        <v>#REF!</v>
      </c>
      <c r="D1046" s="62" t="e">
        <f>IF(#REF!="","",#REF!)</f>
        <v>#REF!</v>
      </c>
      <c r="E1046" s="225"/>
      <c r="F1046" s="228"/>
      <c r="G1046" s="100" t="e">
        <f>IF(#REF!="","",#REF!)</f>
        <v>#REF!</v>
      </c>
      <c r="H1046" s="62" t="str">
        <f t="shared" si="5"/>
        <v/>
      </c>
    </row>
    <row r="1047" spans="1:8" x14ac:dyDescent="0.2">
      <c r="A1047" s="225"/>
      <c r="B1047" s="226"/>
      <c r="C1047" s="100" t="e">
        <f>IF(#REF!="","",#REF!)</f>
        <v>#REF!</v>
      </c>
      <c r="D1047" s="62" t="e">
        <f>IF(#REF!="","",#REF!)</f>
        <v>#REF!</v>
      </c>
      <c r="E1047" s="225"/>
      <c r="F1047" s="229"/>
      <c r="G1047" s="100" t="e">
        <f>IF(#REF!="","",#REF!)</f>
        <v>#REF!</v>
      </c>
      <c r="H1047" s="62" t="str">
        <f t="shared" si="5"/>
        <v/>
      </c>
    </row>
    <row r="1048" spans="1:8" x14ac:dyDescent="0.2">
      <c r="A1048" s="225" t="e">
        <f>#REF!</f>
        <v>#REF!</v>
      </c>
      <c r="B1048" s="226" t="e">
        <f>A1048</f>
        <v>#REF!</v>
      </c>
      <c r="C1048" s="100" t="e">
        <f>IF(#REF!="","",#REF!)</f>
        <v>#REF!</v>
      </c>
      <c r="D1048" s="62" t="e">
        <f>IF(#REF!="","",#REF!)</f>
        <v>#REF!</v>
      </c>
      <c r="E1048" s="225" t="e">
        <f>#REF!</f>
        <v>#REF!</v>
      </c>
      <c r="F1048" s="227" t="e">
        <f>#REF!</f>
        <v>#REF!</v>
      </c>
      <c r="G1048" s="100" t="e">
        <f>IF(#REF!="","",#REF!)</f>
        <v>#REF!</v>
      </c>
      <c r="H1048" s="62" t="str">
        <f t="shared" si="5"/>
        <v/>
      </c>
    </row>
    <row r="1049" spans="1:8" x14ac:dyDescent="0.2">
      <c r="A1049" s="225"/>
      <c r="B1049" s="226"/>
      <c r="C1049" s="100" t="e">
        <f>IF(#REF!="","",#REF!)</f>
        <v>#REF!</v>
      </c>
      <c r="D1049" s="62" t="e">
        <f>IF(#REF!="","",#REF!)</f>
        <v>#REF!</v>
      </c>
      <c r="E1049" s="225"/>
      <c r="F1049" s="228"/>
      <c r="G1049" s="100" t="e">
        <f>IF(#REF!="","",#REF!)</f>
        <v>#REF!</v>
      </c>
      <c r="H1049" s="62" t="str">
        <f t="shared" si="5"/>
        <v/>
      </c>
    </row>
    <row r="1050" spans="1:8" x14ac:dyDescent="0.2">
      <c r="A1050" s="225"/>
      <c r="B1050" s="226"/>
      <c r="C1050" s="100" t="e">
        <f>IF(#REF!="","",#REF!)</f>
        <v>#REF!</v>
      </c>
      <c r="D1050" s="62" t="e">
        <f>IF(#REF!="","",#REF!)</f>
        <v>#REF!</v>
      </c>
      <c r="E1050" s="225"/>
      <c r="F1050" s="229"/>
      <c r="G1050" s="100" t="e">
        <f>IF(#REF!="","",#REF!)</f>
        <v>#REF!</v>
      </c>
      <c r="H1050" s="62" t="str">
        <f t="shared" si="5"/>
        <v/>
      </c>
    </row>
    <row r="1051" spans="1:8" x14ac:dyDescent="0.2">
      <c r="A1051" s="225" t="e">
        <f>#REF!</f>
        <v>#REF!</v>
      </c>
      <c r="B1051" s="226" t="e">
        <f>A1051</f>
        <v>#REF!</v>
      </c>
      <c r="C1051" s="100" t="e">
        <f>IF(#REF!="","",#REF!)</f>
        <v>#REF!</v>
      </c>
      <c r="D1051" s="62" t="e">
        <f>IF(#REF!="","",#REF!)</f>
        <v>#REF!</v>
      </c>
      <c r="E1051" s="225" t="e">
        <f>#REF!</f>
        <v>#REF!</v>
      </c>
      <c r="F1051" s="227" t="e">
        <f>#REF!</f>
        <v>#REF!</v>
      </c>
      <c r="G1051" s="100" t="e">
        <f>IF(#REF!="","",#REF!)</f>
        <v>#REF!</v>
      </c>
      <c r="H1051" s="62" t="str">
        <f t="shared" si="5"/>
        <v/>
      </c>
    </row>
    <row r="1052" spans="1:8" x14ac:dyDescent="0.2">
      <c r="A1052" s="225"/>
      <c r="B1052" s="226"/>
      <c r="C1052" s="100" t="e">
        <f>IF(#REF!="","",#REF!)</f>
        <v>#REF!</v>
      </c>
      <c r="D1052" s="62" t="e">
        <f>IF(#REF!="","",#REF!)</f>
        <v>#REF!</v>
      </c>
      <c r="E1052" s="225"/>
      <c r="F1052" s="228"/>
      <c r="G1052" s="100" t="e">
        <f>IF(#REF!="","",#REF!)</f>
        <v>#REF!</v>
      </c>
      <c r="H1052" s="62" t="str">
        <f t="shared" si="5"/>
        <v/>
      </c>
    </row>
    <row r="1053" spans="1:8" x14ac:dyDescent="0.2">
      <c r="A1053" s="225"/>
      <c r="B1053" s="226"/>
      <c r="C1053" s="100" t="e">
        <f>IF(#REF!="","",#REF!)</f>
        <v>#REF!</v>
      </c>
      <c r="D1053" s="62" t="e">
        <f>IF(#REF!="","",#REF!)</f>
        <v>#REF!</v>
      </c>
      <c r="E1053" s="225"/>
      <c r="F1053" s="229"/>
      <c r="G1053" s="100" t="e">
        <f>IF(#REF!="","",#REF!)</f>
        <v>#REF!</v>
      </c>
      <c r="H1053" s="62" t="str">
        <f t="shared" si="5"/>
        <v/>
      </c>
    </row>
    <row r="1054" spans="1:8" x14ac:dyDescent="0.2">
      <c r="A1054" s="225" t="e">
        <f>#REF!</f>
        <v>#REF!</v>
      </c>
      <c r="B1054" s="226" t="e">
        <f>A1054</f>
        <v>#REF!</v>
      </c>
      <c r="C1054" s="100" t="e">
        <f>IF(#REF!="","",#REF!)</f>
        <v>#REF!</v>
      </c>
      <c r="D1054" s="62" t="e">
        <f>IF(#REF!="","",#REF!)</f>
        <v>#REF!</v>
      </c>
      <c r="E1054" s="225" t="e">
        <f>#REF!</f>
        <v>#REF!</v>
      </c>
      <c r="F1054" s="227" t="e">
        <f>#REF!</f>
        <v>#REF!</v>
      </c>
      <c r="G1054" s="100" t="e">
        <f>IF(#REF!="","",#REF!)</f>
        <v>#REF!</v>
      </c>
      <c r="H1054" s="62" t="str">
        <f t="shared" si="5"/>
        <v/>
      </c>
    </row>
    <row r="1055" spans="1:8" x14ac:dyDescent="0.2">
      <c r="A1055" s="225"/>
      <c r="B1055" s="226"/>
      <c r="C1055" s="100" t="e">
        <f>IF(#REF!="","",#REF!)</f>
        <v>#REF!</v>
      </c>
      <c r="D1055" s="62" t="e">
        <f>IF(#REF!="","",#REF!)</f>
        <v>#REF!</v>
      </c>
      <c r="E1055" s="225"/>
      <c r="F1055" s="228"/>
      <c r="G1055" s="100" t="e">
        <f>IF(#REF!="","",#REF!)</f>
        <v>#REF!</v>
      </c>
      <c r="H1055" s="62" t="str">
        <f t="shared" si="5"/>
        <v/>
      </c>
    </row>
    <row r="1056" spans="1:8" x14ac:dyDescent="0.2">
      <c r="A1056" s="225"/>
      <c r="B1056" s="226"/>
      <c r="C1056" s="100" t="e">
        <f>IF(#REF!="","",#REF!)</f>
        <v>#REF!</v>
      </c>
      <c r="D1056" s="62" t="e">
        <f>IF(#REF!="","",#REF!)</f>
        <v>#REF!</v>
      </c>
      <c r="E1056" s="225"/>
      <c r="F1056" s="229"/>
      <c r="G1056" s="100" t="e">
        <f>IF(#REF!="","",#REF!)</f>
        <v>#REF!</v>
      </c>
      <c r="H1056" s="62" t="e">
        <f>IF(#REF!="","",#REF!)</f>
        <v>#REF!</v>
      </c>
    </row>
  </sheetData>
  <mergeCells count="954">
    <mergeCell ref="A1027:A1029"/>
    <mergeCell ref="B1027:B1029"/>
    <mergeCell ref="E1027:E1029"/>
    <mergeCell ref="F1027:F1029"/>
    <mergeCell ref="A1054:A1056"/>
    <mergeCell ref="B1054:B1056"/>
    <mergeCell ref="E1054:E1056"/>
    <mergeCell ref="F1054:F1056"/>
    <mergeCell ref="A1051:A1053"/>
    <mergeCell ref="B1051:B1053"/>
    <mergeCell ref="E1051:E1053"/>
    <mergeCell ref="F1051:F1053"/>
    <mergeCell ref="A1048:A1050"/>
    <mergeCell ref="B1048:B1050"/>
    <mergeCell ref="E1048:E1050"/>
    <mergeCell ref="F1048:F1050"/>
    <mergeCell ref="A1045:A1047"/>
    <mergeCell ref="B1045:B1047"/>
    <mergeCell ref="E1045:E1047"/>
    <mergeCell ref="F1045:F1047"/>
    <mergeCell ref="A1042:A1044"/>
    <mergeCell ref="B1042:B1044"/>
    <mergeCell ref="E1042:E1044"/>
    <mergeCell ref="F1042:F1044"/>
    <mergeCell ref="A1015:A1017"/>
    <mergeCell ref="B1015:B1017"/>
    <mergeCell ref="E1015:E1017"/>
    <mergeCell ref="F1015:F1017"/>
    <mergeCell ref="A1012:A1014"/>
    <mergeCell ref="B1012:B1014"/>
    <mergeCell ref="E1012:E1014"/>
    <mergeCell ref="F1012:F1014"/>
    <mergeCell ref="A1039:A1041"/>
    <mergeCell ref="B1039:B1041"/>
    <mergeCell ref="E1039:E1041"/>
    <mergeCell ref="F1039:F1041"/>
    <mergeCell ref="A1036:A1038"/>
    <mergeCell ref="B1036:B1038"/>
    <mergeCell ref="E1036:E1038"/>
    <mergeCell ref="F1036:F1038"/>
    <mergeCell ref="A1033:A1035"/>
    <mergeCell ref="B1033:B1035"/>
    <mergeCell ref="E1033:E1035"/>
    <mergeCell ref="F1033:F1035"/>
    <mergeCell ref="A1030:A1032"/>
    <mergeCell ref="B1030:B1032"/>
    <mergeCell ref="E1030:E1032"/>
    <mergeCell ref="F1030:F1032"/>
    <mergeCell ref="A1024:A1026"/>
    <mergeCell ref="B1024:B1026"/>
    <mergeCell ref="E1024:E1026"/>
    <mergeCell ref="F1024:F1026"/>
    <mergeCell ref="A1021:A1023"/>
    <mergeCell ref="B1021:B1023"/>
    <mergeCell ref="E1021:E1023"/>
    <mergeCell ref="F1021:F1023"/>
    <mergeCell ref="A1018:A1020"/>
    <mergeCell ref="B1018:B1020"/>
    <mergeCell ref="E1018:E1020"/>
    <mergeCell ref="F1018:F1020"/>
    <mergeCell ref="A982:A984"/>
    <mergeCell ref="B982:B984"/>
    <mergeCell ref="E982:E984"/>
    <mergeCell ref="F982:F984"/>
    <mergeCell ref="A1009:A1011"/>
    <mergeCell ref="B1009:B1011"/>
    <mergeCell ref="E1009:E1011"/>
    <mergeCell ref="F1009:F1011"/>
    <mergeCell ref="A1006:A1008"/>
    <mergeCell ref="B1006:B1008"/>
    <mergeCell ref="E1006:E1008"/>
    <mergeCell ref="F1006:F1008"/>
    <mergeCell ref="A1003:A1005"/>
    <mergeCell ref="B1003:B1005"/>
    <mergeCell ref="E1003:E1005"/>
    <mergeCell ref="F1003:F1005"/>
    <mergeCell ref="A1000:A1002"/>
    <mergeCell ref="B1000:B1002"/>
    <mergeCell ref="E1000:E1002"/>
    <mergeCell ref="F1000:F1002"/>
    <mergeCell ref="A997:A999"/>
    <mergeCell ref="B997:B999"/>
    <mergeCell ref="E997:E999"/>
    <mergeCell ref="F997:F999"/>
    <mergeCell ref="A970:A972"/>
    <mergeCell ref="B970:B972"/>
    <mergeCell ref="E970:E972"/>
    <mergeCell ref="F970:F972"/>
    <mergeCell ref="A967:A969"/>
    <mergeCell ref="B967:B969"/>
    <mergeCell ref="E967:E969"/>
    <mergeCell ref="F967:F969"/>
    <mergeCell ref="A994:A996"/>
    <mergeCell ref="B994:B996"/>
    <mergeCell ref="E994:E996"/>
    <mergeCell ref="F994:F996"/>
    <mergeCell ref="A991:A993"/>
    <mergeCell ref="B991:B993"/>
    <mergeCell ref="E991:E993"/>
    <mergeCell ref="F991:F993"/>
    <mergeCell ref="A988:A990"/>
    <mergeCell ref="B988:B990"/>
    <mergeCell ref="E988:E990"/>
    <mergeCell ref="F988:F990"/>
    <mergeCell ref="A985:A987"/>
    <mergeCell ref="B985:B987"/>
    <mergeCell ref="E985:E987"/>
    <mergeCell ref="F985:F987"/>
    <mergeCell ref="A979:A981"/>
    <mergeCell ref="B979:B981"/>
    <mergeCell ref="E979:E981"/>
    <mergeCell ref="F979:F981"/>
    <mergeCell ref="A976:A978"/>
    <mergeCell ref="B976:B978"/>
    <mergeCell ref="E976:E978"/>
    <mergeCell ref="F976:F978"/>
    <mergeCell ref="A973:A975"/>
    <mergeCell ref="B973:B975"/>
    <mergeCell ref="E973:E975"/>
    <mergeCell ref="F973:F975"/>
    <mergeCell ref="A964:A966"/>
    <mergeCell ref="B964:B966"/>
    <mergeCell ref="E964:E966"/>
    <mergeCell ref="F964:F966"/>
    <mergeCell ref="A961:A963"/>
    <mergeCell ref="B961:B963"/>
    <mergeCell ref="E961:E963"/>
    <mergeCell ref="F961:F963"/>
    <mergeCell ref="A102:B102"/>
    <mergeCell ref="A103:B103"/>
    <mergeCell ref="A104:B104"/>
    <mergeCell ref="I97:I99"/>
    <mergeCell ref="J97:J99"/>
    <mergeCell ref="M97:M99"/>
    <mergeCell ref="N97:N99"/>
    <mergeCell ref="A97:A99"/>
    <mergeCell ref="B97:B99"/>
    <mergeCell ref="E97:E99"/>
    <mergeCell ref="F97:F99"/>
    <mergeCell ref="AS97:AS99"/>
    <mergeCell ref="N94:N96"/>
    <mergeCell ref="AW97:AW99"/>
    <mergeCell ref="AO97:AO99"/>
    <mergeCell ref="AP97:AP99"/>
    <mergeCell ref="AG97:AG99"/>
    <mergeCell ref="AH97:AH99"/>
    <mergeCell ref="AK97:AK99"/>
    <mergeCell ref="AL97:AL99"/>
    <mergeCell ref="Y97:Y99"/>
    <mergeCell ref="Z97:Z99"/>
    <mergeCell ref="AC97:AC99"/>
    <mergeCell ref="AD97:AD99"/>
    <mergeCell ref="Q97:Q99"/>
    <mergeCell ref="R97:R99"/>
    <mergeCell ref="U97:U99"/>
    <mergeCell ref="V97:V99"/>
    <mergeCell ref="AT97:AT99"/>
    <mergeCell ref="AW94:AW96"/>
    <mergeCell ref="AS94:AS96"/>
    <mergeCell ref="AT94:AT96"/>
    <mergeCell ref="F91:F93"/>
    <mergeCell ref="I91:I93"/>
    <mergeCell ref="J91:J93"/>
    <mergeCell ref="M91:M93"/>
    <mergeCell ref="A91:A93"/>
    <mergeCell ref="B91:B93"/>
    <mergeCell ref="E91:E93"/>
    <mergeCell ref="AO94:AO96"/>
    <mergeCell ref="AP94:AP96"/>
    <mergeCell ref="AG94:AG96"/>
    <mergeCell ref="AH94:AH96"/>
    <mergeCell ref="AK94:AK96"/>
    <mergeCell ref="AL94:AL96"/>
    <mergeCell ref="Y94:Y96"/>
    <mergeCell ref="Z94:Z96"/>
    <mergeCell ref="AC94:AC96"/>
    <mergeCell ref="AD94:AD96"/>
    <mergeCell ref="Q94:Q96"/>
    <mergeCell ref="R94:R96"/>
    <mergeCell ref="U94:U96"/>
    <mergeCell ref="V94:V96"/>
    <mergeCell ref="I94:I96"/>
    <mergeCell ref="J94:J96"/>
    <mergeCell ref="M94:M96"/>
    <mergeCell ref="M88:M90"/>
    <mergeCell ref="N88:N90"/>
    <mergeCell ref="Q88:Q90"/>
    <mergeCell ref="AW85:AW87"/>
    <mergeCell ref="AW91:AW93"/>
    <mergeCell ref="A94:A96"/>
    <mergeCell ref="B94:B96"/>
    <mergeCell ref="E94:E96"/>
    <mergeCell ref="F94:F96"/>
    <mergeCell ref="AL91:AL93"/>
    <mergeCell ref="AO91:AO93"/>
    <mergeCell ref="AP91:AP93"/>
    <mergeCell ref="AD91:AD93"/>
    <mergeCell ref="AG91:AG93"/>
    <mergeCell ref="AH91:AH93"/>
    <mergeCell ref="AK91:AK93"/>
    <mergeCell ref="V91:V93"/>
    <mergeCell ref="Y91:Y93"/>
    <mergeCell ref="Z91:Z93"/>
    <mergeCell ref="AC91:AC93"/>
    <mergeCell ref="N91:N93"/>
    <mergeCell ref="Q91:Q93"/>
    <mergeCell ref="R91:R93"/>
    <mergeCell ref="U91:U93"/>
    <mergeCell ref="AW88:AW90"/>
    <mergeCell ref="AH88:AH90"/>
    <mergeCell ref="AK88:AK90"/>
    <mergeCell ref="AL88:AL90"/>
    <mergeCell ref="AO88:AO90"/>
    <mergeCell ref="Z88:Z90"/>
    <mergeCell ref="AC88:AC90"/>
    <mergeCell ref="AD88:AD90"/>
    <mergeCell ref="AG88:AG90"/>
    <mergeCell ref="A88:A90"/>
    <mergeCell ref="B88:B90"/>
    <mergeCell ref="E88:E90"/>
    <mergeCell ref="F88:F90"/>
    <mergeCell ref="I88:I90"/>
    <mergeCell ref="AO85:AO87"/>
    <mergeCell ref="AP85:AP87"/>
    <mergeCell ref="AG85:AG87"/>
    <mergeCell ref="AH85:AH87"/>
    <mergeCell ref="AK85:AK87"/>
    <mergeCell ref="AL85:AL87"/>
    <mergeCell ref="Y85:Y87"/>
    <mergeCell ref="Z85:Z87"/>
    <mergeCell ref="AC85:AC87"/>
    <mergeCell ref="AD85:AD87"/>
    <mergeCell ref="Q85:Q87"/>
    <mergeCell ref="R85:R87"/>
    <mergeCell ref="U85:U87"/>
    <mergeCell ref="AP88:AP90"/>
    <mergeCell ref="R88:R90"/>
    <mergeCell ref="U88:U90"/>
    <mergeCell ref="V88:V90"/>
    <mergeCell ref="Y88:Y90"/>
    <mergeCell ref="J88:J90"/>
    <mergeCell ref="V85:V87"/>
    <mergeCell ref="I85:I87"/>
    <mergeCell ref="J85:J87"/>
    <mergeCell ref="M85:M87"/>
    <mergeCell ref="N85:N87"/>
    <mergeCell ref="AW82:AW84"/>
    <mergeCell ref="A85:A87"/>
    <mergeCell ref="B85:B87"/>
    <mergeCell ref="E85:E87"/>
    <mergeCell ref="F85:F87"/>
    <mergeCell ref="AO82:AO84"/>
    <mergeCell ref="AP82:AP84"/>
    <mergeCell ref="AG82:AG84"/>
    <mergeCell ref="AH82:AH84"/>
    <mergeCell ref="AK82:AK84"/>
    <mergeCell ref="AL82:AL84"/>
    <mergeCell ref="Y82:Y84"/>
    <mergeCell ref="AD82:AD84"/>
    <mergeCell ref="Z82:Z84"/>
    <mergeCell ref="AC82:AC84"/>
    <mergeCell ref="U82:U84"/>
    <mergeCell ref="V82:V84"/>
    <mergeCell ref="I82:I84"/>
    <mergeCell ref="J82:J84"/>
    <mergeCell ref="AW79:AW81"/>
    <mergeCell ref="A82:A84"/>
    <mergeCell ref="B82:B84"/>
    <mergeCell ref="E82:E84"/>
    <mergeCell ref="F82:F84"/>
    <mergeCell ref="AL79:AL81"/>
    <mergeCell ref="AO79:AO81"/>
    <mergeCell ref="AP79:AP81"/>
    <mergeCell ref="AD79:AD81"/>
    <mergeCell ref="AG79:AG81"/>
    <mergeCell ref="AH79:AH81"/>
    <mergeCell ref="AK79:AK81"/>
    <mergeCell ref="V79:V81"/>
    <mergeCell ref="Y79:Y81"/>
    <mergeCell ref="Z79:Z81"/>
    <mergeCell ref="A79:A81"/>
    <mergeCell ref="B79:B81"/>
    <mergeCell ref="E79:E81"/>
    <mergeCell ref="Q82:Q84"/>
    <mergeCell ref="R82:R84"/>
    <mergeCell ref="M82:M84"/>
    <mergeCell ref="N82:N84"/>
    <mergeCell ref="AC79:AC81"/>
    <mergeCell ref="N79:N81"/>
    <mergeCell ref="Q79:Q81"/>
    <mergeCell ref="R79:R81"/>
    <mergeCell ref="U79:U81"/>
    <mergeCell ref="F79:F81"/>
    <mergeCell ref="I79:I81"/>
    <mergeCell ref="J79:J81"/>
    <mergeCell ref="M79:M81"/>
    <mergeCell ref="Z76:Z78"/>
    <mergeCell ref="AC76:AC78"/>
    <mergeCell ref="AD76:AD78"/>
    <mergeCell ref="AG76:AG78"/>
    <mergeCell ref="U73:U75"/>
    <mergeCell ref="V73:V75"/>
    <mergeCell ref="I73:I75"/>
    <mergeCell ref="J73:J75"/>
    <mergeCell ref="R76:R78"/>
    <mergeCell ref="U76:U78"/>
    <mergeCell ref="V76:V78"/>
    <mergeCell ref="Y76:Y78"/>
    <mergeCell ref="J76:J78"/>
    <mergeCell ref="M76:M78"/>
    <mergeCell ref="N76:N78"/>
    <mergeCell ref="Q76:Q78"/>
    <mergeCell ref="AW73:AW75"/>
    <mergeCell ref="A76:A78"/>
    <mergeCell ref="B76:B78"/>
    <mergeCell ref="E76:E78"/>
    <mergeCell ref="F76:F78"/>
    <mergeCell ref="I76:I78"/>
    <mergeCell ref="AO73:AO75"/>
    <mergeCell ref="AP73:AP75"/>
    <mergeCell ref="AG73:AG75"/>
    <mergeCell ref="AH73:AH75"/>
    <mergeCell ref="AK73:AK75"/>
    <mergeCell ref="AL73:AL75"/>
    <mergeCell ref="Y73:Y75"/>
    <mergeCell ref="Z73:Z75"/>
    <mergeCell ref="AC73:AC75"/>
    <mergeCell ref="AD73:AD75"/>
    <mergeCell ref="Q73:Q75"/>
    <mergeCell ref="R73:R75"/>
    <mergeCell ref="AP76:AP78"/>
    <mergeCell ref="AW76:AW78"/>
    <mergeCell ref="AH76:AH78"/>
    <mergeCell ref="AK76:AK78"/>
    <mergeCell ref="AL76:AL78"/>
    <mergeCell ref="AO76:AO78"/>
    <mergeCell ref="J64:J66"/>
    <mergeCell ref="M73:M75"/>
    <mergeCell ref="N73:N75"/>
    <mergeCell ref="AW70:AW72"/>
    <mergeCell ref="A73:A75"/>
    <mergeCell ref="B73:B75"/>
    <mergeCell ref="E73:E75"/>
    <mergeCell ref="F73:F75"/>
    <mergeCell ref="AO70:AO72"/>
    <mergeCell ref="AP70:AP72"/>
    <mergeCell ref="AG70:AG72"/>
    <mergeCell ref="AH70:AH72"/>
    <mergeCell ref="AK70:AK72"/>
    <mergeCell ref="AL70:AL72"/>
    <mergeCell ref="Y70:Y72"/>
    <mergeCell ref="Z70:Z72"/>
    <mergeCell ref="AC70:AC72"/>
    <mergeCell ref="AD70:AD72"/>
    <mergeCell ref="Q70:Q72"/>
    <mergeCell ref="R70:R72"/>
    <mergeCell ref="U70:U72"/>
    <mergeCell ref="V70:V72"/>
    <mergeCell ref="I70:I72"/>
    <mergeCell ref="J70:J72"/>
    <mergeCell ref="R64:R66"/>
    <mergeCell ref="U64:U66"/>
    <mergeCell ref="V64:V66"/>
    <mergeCell ref="Y64:Y66"/>
    <mergeCell ref="Z67:Z69"/>
    <mergeCell ref="AC67:AC69"/>
    <mergeCell ref="N67:N69"/>
    <mergeCell ref="Q67:Q69"/>
    <mergeCell ref="R67:R69"/>
    <mergeCell ref="U67:U69"/>
    <mergeCell ref="A70:A72"/>
    <mergeCell ref="B70:B72"/>
    <mergeCell ref="E70:E72"/>
    <mergeCell ref="F70:F72"/>
    <mergeCell ref="AL67:AL69"/>
    <mergeCell ref="AO67:AO69"/>
    <mergeCell ref="AP67:AP69"/>
    <mergeCell ref="AD67:AD69"/>
    <mergeCell ref="AG67:AG69"/>
    <mergeCell ref="AH67:AH69"/>
    <mergeCell ref="AK67:AK69"/>
    <mergeCell ref="V67:V69"/>
    <mergeCell ref="Y67:Y69"/>
    <mergeCell ref="F67:F69"/>
    <mergeCell ref="I67:I69"/>
    <mergeCell ref="J67:J69"/>
    <mergeCell ref="M67:M69"/>
    <mergeCell ref="A67:A69"/>
    <mergeCell ref="B67:B69"/>
    <mergeCell ref="E67:E69"/>
    <mergeCell ref="M70:M72"/>
    <mergeCell ref="N70:N72"/>
    <mergeCell ref="AK64:AK66"/>
    <mergeCell ref="AL64:AL66"/>
    <mergeCell ref="AO64:AO66"/>
    <mergeCell ref="Z64:Z66"/>
    <mergeCell ref="AC64:AC66"/>
    <mergeCell ref="AD64:AD66"/>
    <mergeCell ref="AG64:AG66"/>
    <mergeCell ref="U61:U63"/>
    <mergeCell ref="AW67:AW69"/>
    <mergeCell ref="AS61:AS63"/>
    <mergeCell ref="AT61:AT63"/>
    <mergeCell ref="AS64:AS66"/>
    <mergeCell ref="AT64:AT66"/>
    <mergeCell ref="AS67:AS69"/>
    <mergeCell ref="AT67:AT69"/>
    <mergeCell ref="M64:M66"/>
    <mergeCell ref="N64:N66"/>
    <mergeCell ref="Q64:Q66"/>
    <mergeCell ref="AW61:AW63"/>
    <mergeCell ref="A64:A66"/>
    <mergeCell ref="B64:B66"/>
    <mergeCell ref="E64:E66"/>
    <mergeCell ref="F64:F66"/>
    <mergeCell ref="I64:I66"/>
    <mergeCell ref="AO61:AO63"/>
    <mergeCell ref="AP61:AP63"/>
    <mergeCell ref="AG61:AG63"/>
    <mergeCell ref="AH61:AH63"/>
    <mergeCell ref="AK61:AK63"/>
    <mergeCell ref="AL61:AL63"/>
    <mergeCell ref="Y61:Y63"/>
    <mergeCell ref="Z61:Z63"/>
    <mergeCell ref="AC61:AC63"/>
    <mergeCell ref="AD61:AD63"/>
    <mergeCell ref="Q61:Q63"/>
    <mergeCell ref="R61:R63"/>
    <mergeCell ref="AP64:AP66"/>
    <mergeCell ref="AW64:AW66"/>
    <mergeCell ref="AH64:AH66"/>
    <mergeCell ref="AW58:AW60"/>
    <mergeCell ref="A61:A63"/>
    <mergeCell ref="B61:B63"/>
    <mergeCell ref="E61:E63"/>
    <mergeCell ref="F61:F63"/>
    <mergeCell ref="AO58:AO60"/>
    <mergeCell ref="AP58:AP60"/>
    <mergeCell ref="AG58:AG60"/>
    <mergeCell ref="AH58:AH60"/>
    <mergeCell ref="AK58:AK60"/>
    <mergeCell ref="AL58:AL60"/>
    <mergeCell ref="Y58:Y60"/>
    <mergeCell ref="Z58:Z60"/>
    <mergeCell ref="AC58:AC60"/>
    <mergeCell ref="AD58:AD60"/>
    <mergeCell ref="Q58:Q60"/>
    <mergeCell ref="R58:R60"/>
    <mergeCell ref="U58:U60"/>
    <mergeCell ref="V58:V60"/>
    <mergeCell ref="I58:I60"/>
    <mergeCell ref="J58:J60"/>
    <mergeCell ref="M58:M60"/>
    <mergeCell ref="N58:N60"/>
    <mergeCell ref="AS58:AS60"/>
    <mergeCell ref="A55:A57"/>
    <mergeCell ref="B55:B57"/>
    <mergeCell ref="E55:E57"/>
    <mergeCell ref="J52:J54"/>
    <mergeCell ref="V61:V63"/>
    <mergeCell ref="I61:I63"/>
    <mergeCell ref="J61:J63"/>
    <mergeCell ref="M61:M63"/>
    <mergeCell ref="N61:N63"/>
    <mergeCell ref="AC55:AC57"/>
    <mergeCell ref="N55:N57"/>
    <mergeCell ref="Q55:Q57"/>
    <mergeCell ref="R55:R57"/>
    <mergeCell ref="U55:U57"/>
    <mergeCell ref="F55:F57"/>
    <mergeCell ref="I55:I57"/>
    <mergeCell ref="J55:J57"/>
    <mergeCell ref="M55:M57"/>
    <mergeCell ref="Z52:Z54"/>
    <mergeCell ref="AC52:AC54"/>
    <mergeCell ref="AD52:AD54"/>
    <mergeCell ref="AG52:AG54"/>
    <mergeCell ref="U49:U51"/>
    <mergeCell ref="AW55:AW57"/>
    <mergeCell ref="A58:A60"/>
    <mergeCell ref="B58:B60"/>
    <mergeCell ref="E58:E60"/>
    <mergeCell ref="F58:F60"/>
    <mergeCell ref="AL55:AL57"/>
    <mergeCell ref="AO55:AO57"/>
    <mergeCell ref="AP55:AP57"/>
    <mergeCell ref="AD55:AD57"/>
    <mergeCell ref="AG55:AG57"/>
    <mergeCell ref="AH55:AH57"/>
    <mergeCell ref="AK55:AK57"/>
    <mergeCell ref="V55:V57"/>
    <mergeCell ref="Y55:Y57"/>
    <mergeCell ref="R52:R54"/>
    <mergeCell ref="U52:U54"/>
    <mergeCell ref="V52:V54"/>
    <mergeCell ref="Y52:Y54"/>
    <mergeCell ref="Z55:Z57"/>
    <mergeCell ref="AW49:AW51"/>
    <mergeCell ref="A52:A54"/>
    <mergeCell ref="B52:B54"/>
    <mergeCell ref="E52:E54"/>
    <mergeCell ref="F52:F54"/>
    <mergeCell ref="I52:I54"/>
    <mergeCell ref="AO49:AO51"/>
    <mergeCell ref="AP49:AP51"/>
    <mergeCell ref="AG49:AG51"/>
    <mergeCell ref="AH49:AH51"/>
    <mergeCell ref="AK49:AK51"/>
    <mergeCell ref="AL49:AL51"/>
    <mergeCell ref="Y49:Y51"/>
    <mergeCell ref="Z49:Z51"/>
    <mergeCell ref="AC49:AC51"/>
    <mergeCell ref="AD49:AD51"/>
    <mergeCell ref="Q49:Q51"/>
    <mergeCell ref="R49:R51"/>
    <mergeCell ref="AP52:AP54"/>
    <mergeCell ref="AW52:AW54"/>
    <mergeCell ref="AH52:AH54"/>
    <mergeCell ref="AK52:AK54"/>
    <mergeCell ref="AL52:AL54"/>
    <mergeCell ref="AO52:AO54"/>
    <mergeCell ref="R46:R48"/>
    <mergeCell ref="U46:U48"/>
    <mergeCell ref="V46:V48"/>
    <mergeCell ref="I46:I48"/>
    <mergeCell ref="J46:J48"/>
    <mergeCell ref="M46:M48"/>
    <mergeCell ref="N46:N48"/>
    <mergeCell ref="M52:M54"/>
    <mergeCell ref="N52:N54"/>
    <mergeCell ref="Q52:Q54"/>
    <mergeCell ref="A43:A45"/>
    <mergeCell ref="B43:B45"/>
    <mergeCell ref="E43:E45"/>
    <mergeCell ref="V49:V51"/>
    <mergeCell ref="I49:I51"/>
    <mergeCell ref="J49:J51"/>
    <mergeCell ref="M49:M51"/>
    <mergeCell ref="N49:N51"/>
    <mergeCell ref="AW46:AW48"/>
    <mergeCell ref="A49:A51"/>
    <mergeCell ref="B49:B51"/>
    <mergeCell ref="E49:E51"/>
    <mergeCell ref="F49:F51"/>
    <mergeCell ref="AO46:AO48"/>
    <mergeCell ref="AP46:AP48"/>
    <mergeCell ref="AG46:AG48"/>
    <mergeCell ref="AH46:AH48"/>
    <mergeCell ref="AK46:AK48"/>
    <mergeCell ref="AL46:AL48"/>
    <mergeCell ref="Y46:Y48"/>
    <mergeCell ref="Z46:Z48"/>
    <mergeCell ref="AC46:AC48"/>
    <mergeCell ref="AD46:AD48"/>
    <mergeCell ref="Q46:Q48"/>
    <mergeCell ref="AW43:AW45"/>
    <mergeCell ref="A46:A48"/>
    <mergeCell ref="B46:B48"/>
    <mergeCell ref="E46:E48"/>
    <mergeCell ref="F46:F48"/>
    <mergeCell ref="AL43:AL45"/>
    <mergeCell ref="AO43:AO45"/>
    <mergeCell ref="AP43:AP45"/>
    <mergeCell ref="AD43:AD45"/>
    <mergeCell ref="AG43:AG45"/>
    <mergeCell ref="AH43:AH45"/>
    <mergeCell ref="AK43:AK45"/>
    <mergeCell ref="V43:V45"/>
    <mergeCell ref="Y43:Y45"/>
    <mergeCell ref="Z43:Z45"/>
    <mergeCell ref="AC43:AC45"/>
    <mergeCell ref="N43:N45"/>
    <mergeCell ref="Q43:Q45"/>
    <mergeCell ref="R43:R45"/>
    <mergeCell ref="U43:U45"/>
    <mergeCell ref="F43:F45"/>
    <mergeCell ref="I43:I45"/>
    <mergeCell ref="J43:J45"/>
    <mergeCell ref="M43:M45"/>
    <mergeCell ref="AW40:AW42"/>
    <mergeCell ref="U37:U39"/>
    <mergeCell ref="V37:V39"/>
    <mergeCell ref="I37:I39"/>
    <mergeCell ref="J37:J39"/>
    <mergeCell ref="AH40:AH42"/>
    <mergeCell ref="AK40:AK42"/>
    <mergeCell ref="AL40:AL42"/>
    <mergeCell ref="AO40:AO42"/>
    <mergeCell ref="Z40:Z42"/>
    <mergeCell ref="AC40:AC42"/>
    <mergeCell ref="AD40:AD42"/>
    <mergeCell ref="AG40:AG42"/>
    <mergeCell ref="R40:R42"/>
    <mergeCell ref="U40:U42"/>
    <mergeCell ref="V40:V42"/>
    <mergeCell ref="Y40:Y42"/>
    <mergeCell ref="J40:J42"/>
    <mergeCell ref="M40:M42"/>
    <mergeCell ref="N40:N42"/>
    <mergeCell ref="Q40:Q42"/>
    <mergeCell ref="A40:A42"/>
    <mergeCell ref="B40:B42"/>
    <mergeCell ref="E40:E42"/>
    <mergeCell ref="F40:F42"/>
    <mergeCell ref="I40:I42"/>
    <mergeCell ref="AO37:AO39"/>
    <mergeCell ref="AP37:AP39"/>
    <mergeCell ref="AG37:AG39"/>
    <mergeCell ref="AH37:AH39"/>
    <mergeCell ref="AK37:AK39"/>
    <mergeCell ref="AL37:AL39"/>
    <mergeCell ref="Y37:Y39"/>
    <mergeCell ref="Z37:Z39"/>
    <mergeCell ref="AC37:AC39"/>
    <mergeCell ref="AD37:AD39"/>
    <mergeCell ref="Q37:Q39"/>
    <mergeCell ref="R37:R39"/>
    <mergeCell ref="AP40:AP42"/>
    <mergeCell ref="M37:M39"/>
    <mergeCell ref="N37:N39"/>
    <mergeCell ref="AW34:AW36"/>
    <mergeCell ref="A37:A39"/>
    <mergeCell ref="B37:B39"/>
    <mergeCell ref="E37:E39"/>
    <mergeCell ref="F37:F39"/>
    <mergeCell ref="AO34:AO36"/>
    <mergeCell ref="AP34:AP36"/>
    <mergeCell ref="AG34:AG36"/>
    <mergeCell ref="AH34:AH36"/>
    <mergeCell ref="AK34:AK36"/>
    <mergeCell ref="AL34:AL36"/>
    <mergeCell ref="AD34:AD36"/>
    <mergeCell ref="Y34:Y36"/>
    <mergeCell ref="Z34:Z36"/>
    <mergeCell ref="AC34:AC36"/>
    <mergeCell ref="U34:U36"/>
    <mergeCell ref="V34:V36"/>
    <mergeCell ref="I34:I36"/>
    <mergeCell ref="J34:J36"/>
    <mergeCell ref="M34:M36"/>
    <mergeCell ref="N34:N36"/>
    <mergeCell ref="AW37:AW39"/>
    <mergeCell ref="AW31:AW33"/>
    <mergeCell ref="A34:A36"/>
    <mergeCell ref="B34:B36"/>
    <mergeCell ref="E34:E36"/>
    <mergeCell ref="F34:F36"/>
    <mergeCell ref="AL31:AL33"/>
    <mergeCell ref="AO31:AO33"/>
    <mergeCell ref="AP31:AP33"/>
    <mergeCell ref="AD31:AD33"/>
    <mergeCell ref="AG31:AG33"/>
    <mergeCell ref="AH31:AH33"/>
    <mergeCell ref="AK31:AK33"/>
    <mergeCell ref="V31:V33"/>
    <mergeCell ref="Y31:Y33"/>
    <mergeCell ref="Z31:Z33"/>
    <mergeCell ref="A31:A33"/>
    <mergeCell ref="B31:B33"/>
    <mergeCell ref="E31:E33"/>
    <mergeCell ref="Q34:Q36"/>
    <mergeCell ref="R34:R36"/>
    <mergeCell ref="AC31:AC33"/>
    <mergeCell ref="N31:N33"/>
    <mergeCell ref="Q31:Q33"/>
    <mergeCell ref="R31:R33"/>
    <mergeCell ref="U31:U33"/>
    <mergeCell ref="F31:F33"/>
    <mergeCell ref="I31:I33"/>
    <mergeCell ref="J31:J33"/>
    <mergeCell ref="M31:M33"/>
    <mergeCell ref="U25:U27"/>
    <mergeCell ref="V25:V27"/>
    <mergeCell ref="I25:I27"/>
    <mergeCell ref="J25:J27"/>
    <mergeCell ref="R28:R30"/>
    <mergeCell ref="U28:U30"/>
    <mergeCell ref="V28:V30"/>
    <mergeCell ref="Y28:Y30"/>
    <mergeCell ref="M25:M27"/>
    <mergeCell ref="N25:N27"/>
    <mergeCell ref="J28:J30"/>
    <mergeCell ref="M28:M30"/>
    <mergeCell ref="N28:N30"/>
    <mergeCell ref="Q28:Q30"/>
    <mergeCell ref="AP28:AP30"/>
    <mergeCell ref="AW28:AW30"/>
    <mergeCell ref="AH28:AH30"/>
    <mergeCell ref="AK28:AK30"/>
    <mergeCell ref="AL28:AL30"/>
    <mergeCell ref="AO28:AO30"/>
    <mergeCell ref="Z28:Z30"/>
    <mergeCell ref="AC28:AC30"/>
    <mergeCell ref="AD28:AD30"/>
    <mergeCell ref="AG28:AG30"/>
    <mergeCell ref="U22:U24"/>
    <mergeCell ref="V22:V24"/>
    <mergeCell ref="I22:I24"/>
    <mergeCell ref="J22:J24"/>
    <mergeCell ref="M22:M24"/>
    <mergeCell ref="N22:N24"/>
    <mergeCell ref="AW25:AW27"/>
    <mergeCell ref="A28:A30"/>
    <mergeCell ref="B28:B30"/>
    <mergeCell ref="E28:E30"/>
    <mergeCell ref="F28:F30"/>
    <mergeCell ref="I28:I30"/>
    <mergeCell ref="AO25:AO27"/>
    <mergeCell ref="AP25:AP27"/>
    <mergeCell ref="AG25:AG27"/>
    <mergeCell ref="AH25:AH27"/>
    <mergeCell ref="AK25:AK27"/>
    <mergeCell ref="AL25:AL27"/>
    <mergeCell ref="Y25:Y27"/>
    <mergeCell ref="Z25:Z27"/>
    <mergeCell ref="AC25:AC27"/>
    <mergeCell ref="AD25:AD27"/>
    <mergeCell ref="Q25:Q27"/>
    <mergeCell ref="R25:R27"/>
    <mergeCell ref="A19:A21"/>
    <mergeCell ref="B19:B21"/>
    <mergeCell ref="E19:E21"/>
    <mergeCell ref="J16:J18"/>
    <mergeCell ref="M16:M18"/>
    <mergeCell ref="N16:N18"/>
    <mergeCell ref="Q16:Q18"/>
    <mergeCell ref="AW22:AW24"/>
    <mergeCell ref="A25:A27"/>
    <mergeCell ref="B25:B27"/>
    <mergeCell ref="E25:E27"/>
    <mergeCell ref="F25:F27"/>
    <mergeCell ref="AO22:AO24"/>
    <mergeCell ref="AP22:AP24"/>
    <mergeCell ref="AG22:AG24"/>
    <mergeCell ref="AH22:AH24"/>
    <mergeCell ref="AK22:AK24"/>
    <mergeCell ref="AL22:AL24"/>
    <mergeCell ref="Y22:Y24"/>
    <mergeCell ref="Z22:Z24"/>
    <mergeCell ref="AC22:AC24"/>
    <mergeCell ref="AD22:AD24"/>
    <mergeCell ref="Q22:Q24"/>
    <mergeCell ref="R22:R24"/>
    <mergeCell ref="Z19:Z21"/>
    <mergeCell ref="AC19:AC21"/>
    <mergeCell ref="N19:N21"/>
    <mergeCell ref="Q19:Q21"/>
    <mergeCell ref="R19:R21"/>
    <mergeCell ref="U19:U21"/>
    <mergeCell ref="F19:F21"/>
    <mergeCell ref="I19:I21"/>
    <mergeCell ref="J19:J21"/>
    <mergeCell ref="M19:M21"/>
    <mergeCell ref="AW16:AW18"/>
    <mergeCell ref="AH16:AH18"/>
    <mergeCell ref="V13:V15"/>
    <mergeCell ref="I13:I15"/>
    <mergeCell ref="J13:J15"/>
    <mergeCell ref="U13:U15"/>
    <mergeCell ref="AW19:AW21"/>
    <mergeCell ref="A22:A24"/>
    <mergeCell ref="B22:B24"/>
    <mergeCell ref="E22:E24"/>
    <mergeCell ref="F22:F24"/>
    <mergeCell ref="AL19:AL21"/>
    <mergeCell ref="AO19:AO21"/>
    <mergeCell ref="AP19:AP21"/>
    <mergeCell ref="AD19:AD21"/>
    <mergeCell ref="AG19:AG21"/>
    <mergeCell ref="AH19:AH21"/>
    <mergeCell ref="AK19:AK21"/>
    <mergeCell ref="V19:V21"/>
    <mergeCell ref="Y19:Y21"/>
    <mergeCell ref="R16:R18"/>
    <mergeCell ref="U16:U18"/>
    <mergeCell ref="V16:V18"/>
    <mergeCell ref="Y16:Y18"/>
    <mergeCell ref="A16:A18"/>
    <mergeCell ref="B16:B18"/>
    <mergeCell ref="E16:E18"/>
    <mergeCell ref="F16:F18"/>
    <mergeCell ref="I16:I18"/>
    <mergeCell ref="AO13:AO15"/>
    <mergeCell ref="AP13:AP15"/>
    <mergeCell ref="AG13:AG15"/>
    <mergeCell ref="AH13:AH15"/>
    <mergeCell ref="AK13:AK15"/>
    <mergeCell ref="AL13:AL15"/>
    <mergeCell ref="Y13:Y15"/>
    <mergeCell ref="Z13:Z15"/>
    <mergeCell ref="AC13:AC15"/>
    <mergeCell ref="AD13:AD15"/>
    <mergeCell ref="Q13:Q15"/>
    <mergeCell ref="R13:R15"/>
    <mergeCell ref="AP16:AP18"/>
    <mergeCell ref="M13:M15"/>
    <mergeCell ref="N13:N15"/>
    <mergeCell ref="I3:L3"/>
    <mergeCell ref="AW10:AW12"/>
    <mergeCell ref="A13:A15"/>
    <mergeCell ref="B13:B15"/>
    <mergeCell ref="E13:E15"/>
    <mergeCell ref="F13:F15"/>
    <mergeCell ref="AO10:AO12"/>
    <mergeCell ref="AP10:AP12"/>
    <mergeCell ref="AG10:AG12"/>
    <mergeCell ref="AH10:AH12"/>
    <mergeCell ref="AK10:AK12"/>
    <mergeCell ref="AL10:AL12"/>
    <mergeCell ref="Y10:Y12"/>
    <mergeCell ref="Z10:Z12"/>
    <mergeCell ref="AC10:AC12"/>
    <mergeCell ref="AD10:AD12"/>
    <mergeCell ref="Q10:Q12"/>
    <mergeCell ref="R10:R12"/>
    <mergeCell ref="U10:U12"/>
    <mergeCell ref="V10:V12"/>
    <mergeCell ref="AW13:AW15"/>
    <mergeCell ref="N10:N12"/>
    <mergeCell ref="M3:P3"/>
    <mergeCell ref="Q3:T3"/>
    <mergeCell ref="U3:X3"/>
    <mergeCell ref="Z7:Z9"/>
    <mergeCell ref="AC7:AC9"/>
    <mergeCell ref="N7:N9"/>
    <mergeCell ref="Q7:Q9"/>
    <mergeCell ref="R7:R9"/>
    <mergeCell ref="U7:U9"/>
    <mergeCell ref="M7:M9"/>
    <mergeCell ref="R4:R6"/>
    <mergeCell ref="S4:S6"/>
    <mergeCell ref="U4:U6"/>
    <mergeCell ref="V4:V6"/>
    <mergeCell ref="W4:W6"/>
    <mergeCell ref="AE4:AE6"/>
    <mergeCell ref="AW7:AW9"/>
    <mergeCell ref="A10:A12"/>
    <mergeCell ref="B10:B12"/>
    <mergeCell ref="E10:E12"/>
    <mergeCell ref="F10:F12"/>
    <mergeCell ref="AL7:AL9"/>
    <mergeCell ref="AO7:AO9"/>
    <mergeCell ref="AP7:AP9"/>
    <mergeCell ref="AD7:AD9"/>
    <mergeCell ref="AG7:AG9"/>
    <mergeCell ref="AH7:AH9"/>
    <mergeCell ref="AK7:AK9"/>
    <mergeCell ref="V7:V9"/>
    <mergeCell ref="Y7:Y9"/>
    <mergeCell ref="F7:F9"/>
    <mergeCell ref="I7:I9"/>
    <mergeCell ref="J7:J9"/>
    <mergeCell ref="A7:A9"/>
    <mergeCell ref="B7:B9"/>
    <mergeCell ref="I10:I12"/>
    <mergeCell ref="J10:J12"/>
    <mergeCell ref="M10:M12"/>
    <mergeCell ref="E7:E9"/>
    <mergeCell ref="AS16:AS18"/>
    <mergeCell ref="AT16:AT18"/>
    <mergeCell ref="AS19:AS21"/>
    <mergeCell ref="AT19:AT21"/>
    <mergeCell ref="AS22:AS24"/>
    <mergeCell ref="AT22:AT24"/>
    <mergeCell ref="Y3:AB3"/>
    <mergeCell ref="AC3:AF3"/>
    <mergeCell ref="AG3:AJ3"/>
    <mergeCell ref="AK3:AN3"/>
    <mergeCell ref="AO3:AQ3"/>
    <mergeCell ref="AK16:AK18"/>
    <mergeCell ref="AL16:AL18"/>
    <mergeCell ref="AO16:AO18"/>
    <mergeCell ref="Z16:Z18"/>
    <mergeCell ref="AC16:AC18"/>
    <mergeCell ref="AD16:AD18"/>
    <mergeCell ref="AG16:AG18"/>
    <mergeCell ref="Y4:Y6"/>
    <mergeCell ref="Z4:Z6"/>
    <mergeCell ref="AA4:AA6"/>
    <mergeCell ref="AC4:AC6"/>
    <mergeCell ref="AG4:AG6"/>
    <mergeCell ref="AD4:AD6"/>
    <mergeCell ref="AT55:AT57"/>
    <mergeCell ref="C4:C6"/>
    <mergeCell ref="A4:A6"/>
    <mergeCell ref="AS3:AU3"/>
    <mergeCell ref="AS7:AS9"/>
    <mergeCell ref="AT7:AT9"/>
    <mergeCell ref="AS10:AS12"/>
    <mergeCell ref="AT10:AT12"/>
    <mergeCell ref="AS13:AS15"/>
    <mergeCell ref="AT13:AT15"/>
    <mergeCell ref="B4:B6"/>
    <mergeCell ref="E4:E6"/>
    <mergeCell ref="F4:F6"/>
    <mergeCell ref="G4:G6"/>
    <mergeCell ref="I4:I6"/>
    <mergeCell ref="J4:J6"/>
    <mergeCell ref="K4:K6"/>
    <mergeCell ref="M4:M6"/>
    <mergeCell ref="N4:N6"/>
    <mergeCell ref="O4:O6"/>
    <mergeCell ref="Q4:Q6"/>
    <mergeCell ref="A3:D3"/>
    <mergeCell ref="E3:H3"/>
    <mergeCell ref="AU4:AU6"/>
    <mergeCell ref="AS91:AS93"/>
    <mergeCell ref="AT91:AT93"/>
    <mergeCell ref="AO4:AO6"/>
    <mergeCell ref="AP4:AP6"/>
    <mergeCell ref="AQ4:AQ6"/>
    <mergeCell ref="AS4:AS6"/>
    <mergeCell ref="AT4:AT6"/>
    <mergeCell ref="AS70:AS72"/>
    <mergeCell ref="AT70:AT72"/>
    <mergeCell ref="AS73:AS75"/>
    <mergeCell ref="AT73:AT75"/>
    <mergeCell ref="AS76:AS78"/>
    <mergeCell ref="AT76:AT78"/>
    <mergeCell ref="AS79:AS81"/>
    <mergeCell ref="AT79:AT81"/>
    <mergeCell ref="AS82:AS84"/>
    <mergeCell ref="AT82:AT84"/>
    <mergeCell ref="AT58:AT60"/>
    <mergeCell ref="AS25:AS27"/>
    <mergeCell ref="AT25:AT27"/>
    <mergeCell ref="AS28:AS30"/>
    <mergeCell ref="AT28:AT30"/>
    <mergeCell ref="AS31:AS33"/>
    <mergeCell ref="AT31:AT33"/>
    <mergeCell ref="AH4:AH6"/>
    <mergeCell ref="AI4:AI6"/>
    <mergeCell ref="AK4:AK6"/>
    <mergeCell ref="AL4:AL6"/>
    <mergeCell ref="AM4:AM6"/>
    <mergeCell ref="AS85:AS87"/>
    <mergeCell ref="AT85:AT87"/>
    <mergeCell ref="AS88:AS90"/>
    <mergeCell ref="AT88:AT90"/>
    <mergeCell ref="AS34:AS36"/>
    <mergeCell ref="AT34:AT36"/>
    <mergeCell ref="AS37:AS39"/>
    <mergeCell ref="AT37:AT39"/>
    <mergeCell ref="AS40:AS42"/>
    <mergeCell ref="AT40:AT42"/>
    <mergeCell ref="AS43:AS45"/>
    <mergeCell ref="AT43:AT45"/>
    <mergeCell ref="AS46:AS48"/>
    <mergeCell ref="AT46:AT48"/>
    <mergeCell ref="AS49:AS51"/>
    <mergeCell ref="AT49:AT51"/>
    <mergeCell ref="AS52:AS54"/>
    <mergeCell ref="AT52:AT54"/>
    <mergeCell ref="AS55:AS57"/>
  </mergeCells>
  <phoneticPr fontId="15"/>
  <conditionalFormatting sqref="V97:V99">
    <cfRule type="cellIs" dxfId="14" priority="8" stopIfTrue="1" operator="equal">
      <formula>Z7</formula>
    </cfRule>
  </conditionalFormatting>
  <conditionalFormatting sqref="AD97:AD99">
    <cfRule type="cellIs" dxfId="13" priority="7" stopIfTrue="1" operator="equal">
      <formula>AH7</formula>
    </cfRule>
  </conditionalFormatting>
  <conditionalFormatting sqref="AQ91:AQ93">
    <cfRule type="expression" dxfId="12" priority="6">
      <formula>MONTH($AO$91)&lt;&gt;$AO$3</formula>
    </cfRule>
  </conditionalFormatting>
  <conditionalFormatting sqref="AP94:AP96">
    <cfRule type="cellIs" dxfId="11" priority="132" stopIfTrue="1" operator="greaterThanOrEqual">
      <formula>#REF!</formula>
    </cfRule>
  </conditionalFormatting>
  <conditionalFormatting sqref="AT94:AT99">
    <cfRule type="cellIs" dxfId="10" priority="5" stopIfTrue="1" operator="greaterThanOrEqual">
      <formula>#REF!</formula>
    </cfRule>
  </conditionalFormatting>
  <conditionalFormatting sqref="J97:J99">
    <cfRule type="cellIs" dxfId="9" priority="3" stopIfTrue="1" operator="equal">
      <formula>N7</formula>
    </cfRule>
  </conditionalFormatting>
  <conditionalFormatting sqref="B97:B99">
    <cfRule type="cellIs" dxfId="8" priority="2" stopIfTrue="1" operator="equal">
      <formula>F7</formula>
    </cfRule>
  </conditionalFormatting>
  <conditionalFormatting sqref="AP97:AP99">
    <cfRule type="cellIs" dxfId="7" priority="1" stopIfTrue="1" operator="equal">
      <formula>AT7</formula>
    </cfRule>
  </conditionalFormatting>
  <dataValidations count="2">
    <dataValidation type="list" allowBlank="1" showInputMessage="1" sqref="D9 D45 X39 D36 AR57 AR60 AR63 AR66 AR75 AR72 AR69 AV33 AR15 AR18 AR42 AR45 AR51 AR48 AR33 AR36 AR39 AR21 AR24 AR30 AR27 AV36 AV39 AV42 AR12 AV66 AR9 D99 AN99 AN63 AN66 AN69 AN72 AN75 AN81 AN78 AJ51 AN45 AN48 AN51 AN54 AN60 AN57 AJ54 AJ57 AJ60 AN33 AN42 AN39 AN36 AJ72 AN30 AN27 AN24 AN21 AN18 AN15 AN12 AN9 AJ99 AJ96 AJ93 AJ90 AJ87 AJ84 AJ81 AJ78 AJ75 AJ63 AJ69 AJ66 D90 AJ30 AJ36 AJ33 AJ42 AJ48 AJ45 AF57 AJ12 AJ15 AJ18 AJ21 AJ27 AJ24 AF60 AF63 AF87 AR99 AJ9 AF99 AF96 AF93 AF66 AF69 AF84 AF81 AF78 AF75 AF72 AF36 AF39 AF42 AF45 AF48 AF54 AF51 AV9 AF18 AF21 AF24 AF27 AF33 AF30 AV99 AV96 P45 X63 AF15 AF12 AF9 AB99 AB96 AB93 AB90 AB87 AB84 AB81 AB78 AB75 AB72 AB69 AB66 AB63 AB60 AB57 AB54 AB51 AB24 AB45 AB42 AB39 AB36 AB33 AB30 AB27 X45 AB21 AB18 AB15 AB12 AB9 X99 X96 X93 X90 X87 X84 X81 X78 X75 AB48 X69 X66 X60 X72 X57 X54 X51 X48 X30 X33 X36 AV63 AV45 P42 X27 X24 X21 X18 X15 X12 X9 T99 T96 T93 T90 T87 T84 T81 T78 T75 T72 T69 T66 T63 T60 T57 T54 T51 T48 T45 T42 T39 T36 T33 T30 T27 T24 T21 T18 T15 AV90 T9 P99 P96 P93 P90 P87 P84 P81 P78 P75 P72 P69 P66 P63 P60 P57 P54 P51 P48 L75 P39 P36 P30 P33 P27 L78 P24 P21 P18 P15 P12 P9 AF90 L96 L93 L90 L87 L84 L81 L72 AV93 T12 L69 L66 L63 L60 L57 L54 L51 L48 L45 L42 L39 L36 L33 L30 L27 L24 L21 L18 L15 L12 L9 H99 H96 H93 H90 H87 H84 H81 H78 H75 H72 H69 H66 H63 H60 H57 H54 H51 H48 H45 H42 H39 H36 H33 H30 H27 H24 H21 H18 H15 H12 H9 L99 D96 D93 D33 D87 D84 D81 D78 D75 D72 D69 D66 D63 D60 D57 D54 D51 D48 X42 D42 AR96 AR93 D12 D30 D27 D24 D21 D18 D15 AR90 AV87 AV84 AV81 AV78 AV75 AV72 AV69 AV18 AV21 AV24 AV57 AV54 AV51 AV48 AN84 AN87 AN90 AN93 AN96 AV30 AV27 AR54 AR78 AR81 AR84 AR87 AV12 AV15 AV60 D39 AJ39" xr:uid="{89D17227-87CB-462C-9543-725912AE1C66}">
      <formula1>$BC$48:$BC$60</formula1>
    </dataValidation>
    <dataValidation type="list" allowBlank="1" showInputMessage="1" sqref="AN97 X37 AV61 AV58 AV13 AV10 AR85 AR82 AR79 AR76 AR52 AV25 AV28 AB85 AN91 AN88 AN85 AN82 AV46 AV49 AV52 AV55 AV22 AV19 AV16 AV67 AV70 AV73 AV76 AV79 AV82 AV85 AR88 AN10 AN13 AN16 AN19 AN22 AN25 AN28 AJ70 AN73 D7 D10 D13 D16 D19 D22 D25 D28 AN7 AR91 AN94 D40 AV34 D46 D49 D52 D55 D58 D61 D64 D67 D70 D73 D76 D79 D82 D85 D88 D91 D94 L97 H7 H10 H13 H16 H19 H22 AV64 H28 T10 H34 H37 H40 H31 H43 H46 H49 H55 H58 H52 H61 H64 H67 H70 H76 H79 H73 H82 H85 H88 H91 H97 L7 L10 L13 L16 L19 L22 L25 L28 L31 L34 L37 L40 L43 L46 L49 L52 L55 L58 L61 L64 L67 H94 AV91 L70 L79 L82 L85 L88 L91 L94 AF88 P7 P10 P13 P16 P19 P22 L76 P25 P31 P28 P34 P37 L73 P46 P49 P52 P55 P58 P61 P64 P67 P70 P73 P76 P79 P82 P85 P88 P91 P94 P97 T7 AV88 T13 T16 T19 T22 T25 T28 T31 T34 T37 T40 T43 T46 T49 T52 T55 T58 T61 T64 T67 T70 T73 T76 T79 T82 T85 T88 T91 T94 T97 X7 X10 X13 X16 X19 X22 X25 P40 AR94 AV43 X34 X28 X31 X46 X49 X52 X55 X70 X58 X64 X67 AB46 X73 X76 X79 X82 X85 X88 X91 H25 X97 AB7 AB10 AB13 AB16 AB19 X43 AB25 AB28 AB31 AB34 AB37 AB40 AB43 AB22 AB49 AB52 AB55 AB58 AB61 AB64 AB67 AB70 AB73 AB76 AB79 AB82 X94 AB88 AB91 AB94 AB97 AF7 AF10 AF13 X61 P43 AV94 AV97 AF28 AF31 AF25 AF22 AF19 AF16 AV7 AF49 AF52 AF46 AF43 AF40 AF37 AF34 AF70 AF73 AF76 AF79 AF82 AF67 AF64 AF91 AF94 AF97 AJ7 AR97 AF85 AF61 AF58 AJ22 AJ25 AJ19 AJ16 AJ13 AJ10 AF55 AJ43 AJ46 AJ40 AJ37 AJ34 AJ31 AJ28 AJ64 AJ67 AJ61 AJ73 AJ76 AJ79 AJ82 AJ85 AJ88 AJ91 AJ94 AJ97 AN34 AN37 AN40 AN31 AJ58 AJ55 AJ52 AN55 AN58 AN52 AN49 AN46 AN43 AJ49 AN76 AN79 AN70 AN67 AN64 AN61 D97 AR7 D43 AR10 AV40 AV37 X40 AR25 AR28 AR22 AR19 AR37 AR34 AR31 AR46 AR49 AR43 AR40 AR16 AR13 AV31 AR67 AR70 AR73 AR64 AR61 AR58 AR55 D34 D37 D31" xr:uid="{42738A1A-DBC4-41D1-B05C-63A18390A4F2}">
      <formula1>$BB$48:$BB$57</formula1>
    </dataValidation>
  </dataValidations>
  <printOptions horizontalCentered="1" verticalCentered="1"/>
  <pageMargins left="0.55118110236220474" right="0.23622047244094491" top="0.39370078740157483" bottom="0.19685039370078741" header="0.19685039370078741" footer="0.19685039370078741"/>
  <pageSetup paperSize="8" scale="93" firstPageNumber="19" fitToWidth="0" orientation="portrait" useFirstPageNumber="1" r:id="rId1"/>
  <colBreaks count="3" manualBreakCount="3">
    <brk id="12" min="2" max="96" man="1"/>
    <brk id="24" min="2" max="96" man="1"/>
    <brk id="36" min="2" max="9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J373"/>
  <sheetViews>
    <sheetView workbookViewId="0">
      <selection activeCell="F3" sqref="F3"/>
    </sheetView>
  </sheetViews>
  <sheetFormatPr defaultColWidth="9" defaultRowHeight="13.2" x14ac:dyDescent="0.2"/>
  <cols>
    <col min="1" max="1" width="9.21875" style="1" bestFit="1" customWidth="1"/>
    <col min="2" max="2" width="5.33203125" style="3" bestFit="1" customWidth="1"/>
    <col min="3" max="6" width="9" style="3"/>
    <col min="7" max="7" width="10.33203125" style="3" bestFit="1" customWidth="1"/>
    <col min="8" max="8" width="3.33203125" style="3" bestFit="1" customWidth="1"/>
    <col min="9" max="9" width="9.33203125" style="3" bestFit="1" customWidth="1"/>
    <col min="10" max="10" width="11.6640625" style="3" bestFit="1" customWidth="1"/>
    <col min="11" max="16384" width="9" style="3"/>
  </cols>
  <sheetData>
    <row r="1" spans="1:10" x14ac:dyDescent="0.2">
      <c r="A1" s="6" t="s">
        <v>1</v>
      </c>
      <c r="B1" s="4" t="s">
        <v>2</v>
      </c>
    </row>
    <row r="2" spans="1:10" x14ac:dyDescent="0.2">
      <c r="A2" s="1">
        <f>J2</f>
        <v>45746</v>
      </c>
      <c r="B2" s="3">
        <v>1</v>
      </c>
      <c r="F2" s="5">
        <v>2025</v>
      </c>
      <c r="G2" s="7">
        <f>DATE(F$2,4,1)</f>
        <v>45748</v>
      </c>
      <c r="H2" s="2">
        <f>WEEKDAY(G2,1)</f>
        <v>3</v>
      </c>
      <c r="J2" s="7">
        <f>G2-H2+1</f>
        <v>45746</v>
      </c>
    </row>
    <row r="3" spans="1:10" x14ac:dyDescent="0.2">
      <c r="A3" s="1">
        <f>A2+1</f>
        <v>45747</v>
      </c>
      <c r="B3" s="3">
        <f>B2+9</f>
        <v>10</v>
      </c>
    </row>
    <row r="4" spans="1:10" x14ac:dyDescent="0.2">
      <c r="A4" s="1">
        <f t="shared" ref="A4:A67" si="0">A3+1</f>
        <v>45748</v>
      </c>
      <c r="B4" s="3">
        <f t="shared" ref="B4:B67" si="1">B3+9</f>
        <v>19</v>
      </c>
    </row>
    <row r="5" spans="1:10" x14ac:dyDescent="0.2">
      <c r="A5" s="1">
        <f t="shared" si="0"/>
        <v>45749</v>
      </c>
      <c r="B5" s="3">
        <f t="shared" si="1"/>
        <v>28</v>
      </c>
    </row>
    <row r="6" spans="1:10" x14ac:dyDescent="0.2">
      <c r="A6" s="1">
        <f t="shared" si="0"/>
        <v>45750</v>
      </c>
      <c r="B6" s="3">
        <f t="shared" si="1"/>
        <v>37</v>
      </c>
    </row>
    <row r="7" spans="1:10" x14ac:dyDescent="0.2">
      <c r="A7" s="1">
        <f t="shared" si="0"/>
        <v>45751</v>
      </c>
      <c r="B7" s="3">
        <f t="shared" si="1"/>
        <v>46</v>
      </c>
    </row>
    <row r="8" spans="1:10" x14ac:dyDescent="0.2">
      <c r="A8" s="1">
        <f t="shared" si="0"/>
        <v>45752</v>
      </c>
      <c r="B8" s="3">
        <f t="shared" si="1"/>
        <v>55</v>
      </c>
    </row>
    <row r="9" spans="1:10" x14ac:dyDescent="0.2">
      <c r="A9" s="1">
        <f t="shared" si="0"/>
        <v>45753</v>
      </c>
      <c r="B9" s="3">
        <f t="shared" si="1"/>
        <v>64</v>
      </c>
    </row>
    <row r="10" spans="1:10" x14ac:dyDescent="0.2">
      <c r="A10" s="1">
        <f t="shared" si="0"/>
        <v>45754</v>
      </c>
      <c r="B10" s="3">
        <f t="shared" si="1"/>
        <v>73</v>
      </c>
    </row>
    <row r="11" spans="1:10" x14ac:dyDescent="0.2">
      <c r="A11" s="1">
        <f t="shared" si="0"/>
        <v>45755</v>
      </c>
      <c r="B11" s="3">
        <f t="shared" si="1"/>
        <v>82</v>
      </c>
    </row>
    <row r="12" spans="1:10" x14ac:dyDescent="0.2">
      <c r="A12" s="1">
        <f t="shared" si="0"/>
        <v>45756</v>
      </c>
      <c r="B12" s="3">
        <f t="shared" si="1"/>
        <v>91</v>
      </c>
    </row>
    <row r="13" spans="1:10" x14ac:dyDescent="0.2">
      <c r="A13" s="1">
        <f t="shared" si="0"/>
        <v>45757</v>
      </c>
      <c r="B13" s="3">
        <f t="shared" si="1"/>
        <v>100</v>
      </c>
    </row>
    <row r="14" spans="1:10" x14ac:dyDescent="0.2">
      <c r="A14" s="1">
        <f t="shared" si="0"/>
        <v>45758</v>
      </c>
      <c r="B14" s="3">
        <f t="shared" si="1"/>
        <v>109</v>
      </c>
    </row>
    <row r="15" spans="1:10" x14ac:dyDescent="0.2">
      <c r="A15" s="1">
        <f t="shared" si="0"/>
        <v>45759</v>
      </c>
      <c r="B15" s="3">
        <f t="shared" si="1"/>
        <v>118</v>
      </c>
    </row>
    <row r="16" spans="1:10" x14ac:dyDescent="0.2">
      <c r="A16" s="1">
        <f t="shared" si="0"/>
        <v>45760</v>
      </c>
      <c r="B16" s="3">
        <f t="shared" si="1"/>
        <v>127</v>
      </c>
    </row>
    <row r="17" spans="1:2" x14ac:dyDescent="0.2">
      <c r="A17" s="1">
        <f t="shared" si="0"/>
        <v>45761</v>
      </c>
      <c r="B17" s="3">
        <f t="shared" si="1"/>
        <v>136</v>
      </c>
    </row>
    <row r="18" spans="1:2" x14ac:dyDescent="0.2">
      <c r="A18" s="1">
        <f t="shared" si="0"/>
        <v>45762</v>
      </c>
      <c r="B18" s="3">
        <f t="shared" si="1"/>
        <v>145</v>
      </c>
    </row>
    <row r="19" spans="1:2" x14ac:dyDescent="0.2">
      <c r="A19" s="1">
        <f t="shared" si="0"/>
        <v>45763</v>
      </c>
      <c r="B19" s="3">
        <f t="shared" si="1"/>
        <v>154</v>
      </c>
    </row>
    <row r="20" spans="1:2" x14ac:dyDescent="0.2">
      <c r="A20" s="1">
        <f t="shared" si="0"/>
        <v>45764</v>
      </c>
      <c r="B20" s="3">
        <f t="shared" si="1"/>
        <v>163</v>
      </c>
    </row>
    <row r="21" spans="1:2" x14ac:dyDescent="0.2">
      <c r="A21" s="1">
        <f t="shared" si="0"/>
        <v>45765</v>
      </c>
      <c r="B21" s="3">
        <f t="shared" si="1"/>
        <v>172</v>
      </c>
    </row>
    <row r="22" spans="1:2" x14ac:dyDescent="0.2">
      <c r="A22" s="1">
        <f t="shared" si="0"/>
        <v>45766</v>
      </c>
      <c r="B22" s="3">
        <f t="shared" si="1"/>
        <v>181</v>
      </c>
    </row>
    <row r="23" spans="1:2" x14ac:dyDescent="0.2">
      <c r="A23" s="1">
        <f t="shared" si="0"/>
        <v>45767</v>
      </c>
      <c r="B23" s="3">
        <f t="shared" si="1"/>
        <v>190</v>
      </c>
    </row>
    <row r="24" spans="1:2" x14ac:dyDescent="0.2">
      <c r="A24" s="1">
        <f t="shared" si="0"/>
        <v>45768</v>
      </c>
      <c r="B24" s="3">
        <f t="shared" si="1"/>
        <v>199</v>
      </c>
    </row>
    <row r="25" spans="1:2" x14ac:dyDescent="0.2">
      <c r="A25" s="1">
        <f t="shared" si="0"/>
        <v>45769</v>
      </c>
      <c r="B25" s="3">
        <f t="shared" si="1"/>
        <v>208</v>
      </c>
    </row>
    <row r="26" spans="1:2" x14ac:dyDescent="0.2">
      <c r="A26" s="1">
        <f t="shared" si="0"/>
        <v>45770</v>
      </c>
      <c r="B26" s="3">
        <f t="shared" si="1"/>
        <v>217</v>
      </c>
    </row>
    <row r="27" spans="1:2" x14ac:dyDescent="0.2">
      <c r="A27" s="1">
        <f t="shared" si="0"/>
        <v>45771</v>
      </c>
      <c r="B27" s="3">
        <f t="shared" si="1"/>
        <v>226</v>
      </c>
    </row>
    <row r="28" spans="1:2" x14ac:dyDescent="0.2">
      <c r="A28" s="1">
        <f t="shared" si="0"/>
        <v>45772</v>
      </c>
      <c r="B28" s="3">
        <f t="shared" si="1"/>
        <v>235</v>
      </c>
    </row>
    <row r="29" spans="1:2" x14ac:dyDescent="0.2">
      <c r="A29" s="1">
        <f t="shared" si="0"/>
        <v>45773</v>
      </c>
      <c r="B29" s="3">
        <f t="shared" si="1"/>
        <v>244</v>
      </c>
    </row>
    <row r="30" spans="1:2" x14ac:dyDescent="0.2">
      <c r="A30" s="1">
        <f t="shared" si="0"/>
        <v>45774</v>
      </c>
      <c r="B30" s="3">
        <f t="shared" si="1"/>
        <v>253</v>
      </c>
    </row>
    <row r="31" spans="1:2" x14ac:dyDescent="0.2">
      <c r="A31" s="1">
        <f t="shared" si="0"/>
        <v>45775</v>
      </c>
      <c r="B31" s="3">
        <f t="shared" si="1"/>
        <v>262</v>
      </c>
    </row>
    <row r="32" spans="1:2" x14ac:dyDescent="0.2">
      <c r="A32" s="1">
        <f t="shared" si="0"/>
        <v>45776</v>
      </c>
      <c r="B32" s="3">
        <f t="shared" si="1"/>
        <v>271</v>
      </c>
    </row>
    <row r="33" spans="1:2" x14ac:dyDescent="0.2">
      <c r="A33" s="1">
        <f t="shared" si="0"/>
        <v>45777</v>
      </c>
      <c r="B33" s="3">
        <f t="shared" si="1"/>
        <v>280</v>
      </c>
    </row>
    <row r="34" spans="1:2" x14ac:dyDescent="0.2">
      <c r="A34" s="1">
        <f t="shared" si="0"/>
        <v>45778</v>
      </c>
      <c r="B34" s="3">
        <f t="shared" si="1"/>
        <v>289</v>
      </c>
    </row>
    <row r="35" spans="1:2" x14ac:dyDescent="0.2">
      <c r="A35" s="1">
        <f t="shared" si="0"/>
        <v>45779</v>
      </c>
      <c r="B35" s="3">
        <f t="shared" si="1"/>
        <v>298</v>
      </c>
    </row>
    <row r="36" spans="1:2" x14ac:dyDescent="0.2">
      <c r="A36" s="1">
        <f t="shared" si="0"/>
        <v>45780</v>
      </c>
      <c r="B36" s="3">
        <f t="shared" si="1"/>
        <v>307</v>
      </c>
    </row>
    <row r="37" spans="1:2" x14ac:dyDescent="0.2">
      <c r="A37" s="1">
        <f t="shared" si="0"/>
        <v>45781</v>
      </c>
      <c r="B37" s="3">
        <f t="shared" si="1"/>
        <v>316</v>
      </c>
    </row>
    <row r="38" spans="1:2" x14ac:dyDescent="0.2">
      <c r="A38" s="1">
        <f t="shared" si="0"/>
        <v>45782</v>
      </c>
      <c r="B38" s="3">
        <f t="shared" si="1"/>
        <v>325</v>
      </c>
    </row>
    <row r="39" spans="1:2" x14ac:dyDescent="0.2">
      <c r="A39" s="1">
        <f t="shared" si="0"/>
        <v>45783</v>
      </c>
      <c r="B39" s="3">
        <f t="shared" si="1"/>
        <v>334</v>
      </c>
    </row>
    <row r="40" spans="1:2" x14ac:dyDescent="0.2">
      <c r="A40" s="1">
        <f t="shared" si="0"/>
        <v>45784</v>
      </c>
      <c r="B40" s="3">
        <f t="shared" si="1"/>
        <v>343</v>
      </c>
    </row>
    <row r="41" spans="1:2" x14ac:dyDescent="0.2">
      <c r="A41" s="1">
        <f t="shared" si="0"/>
        <v>45785</v>
      </c>
      <c r="B41" s="3">
        <f t="shared" si="1"/>
        <v>352</v>
      </c>
    </row>
    <row r="42" spans="1:2" x14ac:dyDescent="0.2">
      <c r="A42" s="1">
        <f t="shared" si="0"/>
        <v>45786</v>
      </c>
      <c r="B42" s="3">
        <f t="shared" si="1"/>
        <v>361</v>
      </c>
    </row>
    <row r="43" spans="1:2" x14ac:dyDescent="0.2">
      <c r="A43" s="1">
        <f t="shared" si="0"/>
        <v>45787</v>
      </c>
      <c r="B43" s="3">
        <f t="shared" si="1"/>
        <v>370</v>
      </c>
    </row>
    <row r="44" spans="1:2" x14ac:dyDescent="0.2">
      <c r="A44" s="1">
        <f t="shared" si="0"/>
        <v>45788</v>
      </c>
      <c r="B44" s="3">
        <f t="shared" si="1"/>
        <v>379</v>
      </c>
    </row>
    <row r="45" spans="1:2" x14ac:dyDescent="0.2">
      <c r="A45" s="1">
        <f t="shared" si="0"/>
        <v>45789</v>
      </c>
      <c r="B45" s="3">
        <f t="shared" si="1"/>
        <v>388</v>
      </c>
    </row>
    <row r="46" spans="1:2" x14ac:dyDescent="0.2">
      <c r="A46" s="1">
        <f t="shared" si="0"/>
        <v>45790</v>
      </c>
      <c r="B46" s="3">
        <f t="shared" si="1"/>
        <v>397</v>
      </c>
    </row>
    <row r="47" spans="1:2" x14ac:dyDescent="0.2">
      <c r="A47" s="1">
        <f t="shared" si="0"/>
        <v>45791</v>
      </c>
      <c r="B47" s="3">
        <f t="shared" si="1"/>
        <v>406</v>
      </c>
    </row>
    <row r="48" spans="1:2" x14ac:dyDescent="0.2">
      <c r="A48" s="1">
        <f t="shared" si="0"/>
        <v>45792</v>
      </c>
      <c r="B48" s="3">
        <f t="shared" si="1"/>
        <v>415</v>
      </c>
    </row>
    <row r="49" spans="1:2" x14ac:dyDescent="0.2">
      <c r="A49" s="1">
        <f t="shared" si="0"/>
        <v>45793</v>
      </c>
      <c r="B49" s="3">
        <f t="shared" si="1"/>
        <v>424</v>
      </c>
    </row>
    <row r="50" spans="1:2" x14ac:dyDescent="0.2">
      <c r="A50" s="1">
        <f t="shared" si="0"/>
        <v>45794</v>
      </c>
      <c r="B50" s="3">
        <f t="shared" si="1"/>
        <v>433</v>
      </c>
    </row>
    <row r="51" spans="1:2" x14ac:dyDescent="0.2">
      <c r="A51" s="1">
        <f t="shared" si="0"/>
        <v>45795</v>
      </c>
      <c r="B51" s="3">
        <f t="shared" si="1"/>
        <v>442</v>
      </c>
    </row>
    <row r="52" spans="1:2" x14ac:dyDescent="0.2">
      <c r="A52" s="1">
        <f t="shared" si="0"/>
        <v>45796</v>
      </c>
      <c r="B52" s="3">
        <f t="shared" si="1"/>
        <v>451</v>
      </c>
    </row>
    <row r="53" spans="1:2" x14ac:dyDescent="0.2">
      <c r="A53" s="1">
        <f t="shared" si="0"/>
        <v>45797</v>
      </c>
      <c r="B53" s="3">
        <f t="shared" si="1"/>
        <v>460</v>
      </c>
    </row>
    <row r="54" spans="1:2" x14ac:dyDescent="0.2">
      <c r="A54" s="1">
        <f t="shared" si="0"/>
        <v>45798</v>
      </c>
      <c r="B54" s="3">
        <f t="shared" si="1"/>
        <v>469</v>
      </c>
    </row>
    <row r="55" spans="1:2" x14ac:dyDescent="0.2">
      <c r="A55" s="1">
        <f t="shared" si="0"/>
        <v>45799</v>
      </c>
      <c r="B55" s="3">
        <f t="shared" si="1"/>
        <v>478</v>
      </c>
    </row>
    <row r="56" spans="1:2" x14ac:dyDescent="0.2">
      <c r="A56" s="1">
        <f t="shared" si="0"/>
        <v>45800</v>
      </c>
      <c r="B56" s="3">
        <f t="shared" si="1"/>
        <v>487</v>
      </c>
    </row>
    <row r="57" spans="1:2" x14ac:dyDescent="0.2">
      <c r="A57" s="1">
        <f t="shared" si="0"/>
        <v>45801</v>
      </c>
      <c r="B57" s="3">
        <f t="shared" si="1"/>
        <v>496</v>
      </c>
    </row>
    <row r="58" spans="1:2" x14ac:dyDescent="0.2">
      <c r="A58" s="1">
        <f t="shared" si="0"/>
        <v>45802</v>
      </c>
      <c r="B58" s="3">
        <f t="shared" si="1"/>
        <v>505</v>
      </c>
    </row>
    <row r="59" spans="1:2" x14ac:dyDescent="0.2">
      <c r="A59" s="1">
        <f t="shared" si="0"/>
        <v>45803</v>
      </c>
      <c r="B59" s="3">
        <f t="shared" si="1"/>
        <v>514</v>
      </c>
    </row>
    <row r="60" spans="1:2" x14ac:dyDescent="0.2">
      <c r="A60" s="1">
        <f t="shared" si="0"/>
        <v>45804</v>
      </c>
      <c r="B60" s="3">
        <f t="shared" si="1"/>
        <v>523</v>
      </c>
    </row>
    <row r="61" spans="1:2" x14ac:dyDescent="0.2">
      <c r="A61" s="1">
        <f t="shared" si="0"/>
        <v>45805</v>
      </c>
      <c r="B61" s="3">
        <f t="shared" si="1"/>
        <v>532</v>
      </c>
    </row>
    <row r="62" spans="1:2" x14ac:dyDescent="0.2">
      <c r="A62" s="1">
        <f t="shared" si="0"/>
        <v>45806</v>
      </c>
      <c r="B62" s="3">
        <f t="shared" si="1"/>
        <v>541</v>
      </c>
    </row>
    <row r="63" spans="1:2" x14ac:dyDescent="0.2">
      <c r="A63" s="1">
        <f t="shared" si="0"/>
        <v>45807</v>
      </c>
      <c r="B63" s="3">
        <f t="shared" si="1"/>
        <v>550</v>
      </c>
    </row>
    <row r="64" spans="1:2" x14ac:dyDescent="0.2">
      <c r="A64" s="1">
        <f t="shared" si="0"/>
        <v>45808</v>
      </c>
      <c r="B64" s="3">
        <f t="shared" si="1"/>
        <v>559</v>
      </c>
    </row>
    <row r="65" spans="1:2" x14ac:dyDescent="0.2">
      <c r="A65" s="1">
        <f t="shared" si="0"/>
        <v>45809</v>
      </c>
      <c r="B65" s="3">
        <f t="shared" si="1"/>
        <v>568</v>
      </c>
    </row>
    <row r="66" spans="1:2" x14ac:dyDescent="0.2">
      <c r="A66" s="1">
        <f t="shared" si="0"/>
        <v>45810</v>
      </c>
      <c r="B66" s="3">
        <f t="shared" si="1"/>
        <v>577</v>
      </c>
    </row>
    <row r="67" spans="1:2" x14ac:dyDescent="0.2">
      <c r="A67" s="1">
        <f t="shared" si="0"/>
        <v>45811</v>
      </c>
      <c r="B67" s="3">
        <f t="shared" si="1"/>
        <v>586</v>
      </c>
    </row>
    <row r="68" spans="1:2" x14ac:dyDescent="0.2">
      <c r="A68" s="1">
        <f t="shared" ref="A68:A131" si="2">A67+1</f>
        <v>45812</v>
      </c>
      <c r="B68" s="3">
        <f t="shared" ref="B68:B131" si="3">B67+9</f>
        <v>595</v>
      </c>
    </row>
    <row r="69" spans="1:2" x14ac:dyDescent="0.2">
      <c r="A69" s="1">
        <f t="shared" si="2"/>
        <v>45813</v>
      </c>
      <c r="B69" s="3">
        <f t="shared" si="3"/>
        <v>604</v>
      </c>
    </row>
    <row r="70" spans="1:2" x14ac:dyDescent="0.2">
      <c r="A70" s="1">
        <f t="shared" si="2"/>
        <v>45814</v>
      </c>
      <c r="B70" s="3">
        <f t="shared" si="3"/>
        <v>613</v>
      </c>
    </row>
    <row r="71" spans="1:2" x14ac:dyDescent="0.2">
      <c r="A71" s="1">
        <f t="shared" si="2"/>
        <v>45815</v>
      </c>
      <c r="B71" s="3">
        <f t="shared" si="3"/>
        <v>622</v>
      </c>
    </row>
    <row r="72" spans="1:2" x14ac:dyDescent="0.2">
      <c r="A72" s="1">
        <f t="shared" si="2"/>
        <v>45816</v>
      </c>
      <c r="B72" s="3">
        <f t="shared" si="3"/>
        <v>631</v>
      </c>
    </row>
    <row r="73" spans="1:2" x14ac:dyDescent="0.2">
      <c r="A73" s="1">
        <f t="shared" si="2"/>
        <v>45817</v>
      </c>
      <c r="B73" s="3">
        <f t="shared" si="3"/>
        <v>640</v>
      </c>
    </row>
    <row r="74" spans="1:2" x14ac:dyDescent="0.2">
      <c r="A74" s="1">
        <f t="shared" si="2"/>
        <v>45818</v>
      </c>
      <c r="B74" s="3">
        <f t="shared" si="3"/>
        <v>649</v>
      </c>
    </row>
    <row r="75" spans="1:2" x14ac:dyDescent="0.2">
      <c r="A75" s="1">
        <f t="shared" si="2"/>
        <v>45819</v>
      </c>
      <c r="B75" s="3">
        <f t="shared" si="3"/>
        <v>658</v>
      </c>
    </row>
    <row r="76" spans="1:2" x14ac:dyDescent="0.2">
      <c r="A76" s="1">
        <f t="shared" si="2"/>
        <v>45820</v>
      </c>
      <c r="B76" s="3">
        <f t="shared" si="3"/>
        <v>667</v>
      </c>
    </row>
    <row r="77" spans="1:2" x14ac:dyDescent="0.2">
      <c r="A77" s="1">
        <f t="shared" si="2"/>
        <v>45821</v>
      </c>
      <c r="B77" s="3">
        <f t="shared" si="3"/>
        <v>676</v>
      </c>
    </row>
    <row r="78" spans="1:2" x14ac:dyDescent="0.2">
      <c r="A78" s="1">
        <f t="shared" si="2"/>
        <v>45822</v>
      </c>
      <c r="B78" s="3">
        <f t="shared" si="3"/>
        <v>685</v>
      </c>
    </row>
    <row r="79" spans="1:2" x14ac:dyDescent="0.2">
      <c r="A79" s="1">
        <f t="shared" si="2"/>
        <v>45823</v>
      </c>
      <c r="B79" s="3">
        <f t="shared" si="3"/>
        <v>694</v>
      </c>
    </row>
    <row r="80" spans="1:2" x14ac:dyDescent="0.2">
      <c r="A80" s="1">
        <f t="shared" si="2"/>
        <v>45824</v>
      </c>
      <c r="B80" s="3">
        <f t="shared" si="3"/>
        <v>703</v>
      </c>
    </row>
    <row r="81" spans="1:2" x14ac:dyDescent="0.2">
      <c r="A81" s="1">
        <f t="shared" si="2"/>
        <v>45825</v>
      </c>
      <c r="B81" s="3">
        <f t="shared" si="3"/>
        <v>712</v>
      </c>
    </row>
    <row r="82" spans="1:2" x14ac:dyDescent="0.2">
      <c r="A82" s="1">
        <f t="shared" si="2"/>
        <v>45826</v>
      </c>
      <c r="B82" s="3">
        <f t="shared" si="3"/>
        <v>721</v>
      </c>
    </row>
    <row r="83" spans="1:2" x14ac:dyDescent="0.2">
      <c r="A83" s="1">
        <f t="shared" si="2"/>
        <v>45827</v>
      </c>
      <c r="B83" s="3">
        <f t="shared" si="3"/>
        <v>730</v>
      </c>
    </row>
    <row r="84" spans="1:2" x14ac:dyDescent="0.2">
      <c r="A84" s="1">
        <f t="shared" si="2"/>
        <v>45828</v>
      </c>
      <c r="B84" s="3">
        <f t="shared" si="3"/>
        <v>739</v>
      </c>
    </row>
    <row r="85" spans="1:2" x14ac:dyDescent="0.2">
      <c r="A85" s="1">
        <f t="shared" si="2"/>
        <v>45829</v>
      </c>
      <c r="B85" s="3">
        <f t="shared" si="3"/>
        <v>748</v>
      </c>
    </row>
    <row r="86" spans="1:2" x14ac:dyDescent="0.2">
      <c r="A86" s="1">
        <f t="shared" si="2"/>
        <v>45830</v>
      </c>
      <c r="B86" s="3">
        <f t="shared" si="3"/>
        <v>757</v>
      </c>
    </row>
    <row r="87" spans="1:2" x14ac:dyDescent="0.2">
      <c r="A87" s="1">
        <f t="shared" si="2"/>
        <v>45831</v>
      </c>
      <c r="B87" s="3">
        <f t="shared" si="3"/>
        <v>766</v>
      </c>
    </row>
    <row r="88" spans="1:2" x14ac:dyDescent="0.2">
      <c r="A88" s="1">
        <f t="shared" si="2"/>
        <v>45832</v>
      </c>
      <c r="B88" s="3">
        <f t="shared" si="3"/>
        <v>775</v>
      </c>
    </row>
    <row r="89" spans="1:2" x14ac:dyDescent="0.2">
      <c r="A89" s="1">
        <f t="shared" si="2"/>
        <v>45833</v>
      </c>
      <c r="B89" s="3">
        <f t="shared" si="3"/>
        <v>784</v>
      </c>
    </row>
    <row r="90" spans="1:2" x14ac:dyDescent="0.2">
      <c r="A90" s="1">
        <f t="shared" si="2"/>
        <v>45834</v>
      </c>
      <c r="B90" s="3">
        <f t="shared" si="3"/>
        <v>793</v>
      </c>
    </row>
    <row r="91" spans="1:2" x14ac:dyDescent="0.2">
      <c r="A91" s="1">
        <f t="shared" si="2"/>
        <v>45835</v>
      </c>
      <c r="B91" s="3">
        <f t="shared" si="3"/>
        <v>802</v>
      </c>
    </row>
    <row r="92" spans="1:2" x14ac:dyDescent="0.2">
      <c r="A92" s="1">
        <f t="shared" si="2"/>
        <v>45836</v>
      </c>
      <c r="B92" s="3">
        <f t="shared" si="3"/>
        <v>811</v>
      </c>
    </row>
    <row r="93" spans="1:2" x14ac:dyDescent="0.2">
      <c r="A93" s="1">
        <f t="shared" si="2"/>
        <v>45837</v>
      </c>
      <c r="B93" s="3">
        <f t="shared" si="3"/>
        <v>820</v>
      </c>
    </row>
    <row r="94" spans="1:2" x14ac:dyDescent="0.2">
      <c r="A94" s="1">
        <f t="shared" si="2"/>
        <v>45838</v>
      </c>
      <c r="B94" s="3">
        <f t="shared" si="3"/>
        <v>829</v>
      </c>
    </row>
    <row r="95" spans="1:2" x14ac:dyDescent="0.2">
      <c r="A95" s="1">
        <f t="shared" si="2"/>
        <v>45839</v>
      </c>
      <c r="B95" s="3">
        <f t="shared" si="3"/>
        <v>838</v>
      </c>
    </row>
    <row r="96" spans="1:2" x14ac:dyDescent="0.2">
      <c r="A96" s="1">
        <f t="shared" si="2"/>
        <v>45840</v>
      </c>
      <c r="B96" s="3">
        <f t="shared" si="3"/>
        <v>847</v>
      </c>
    </row>
    <row r="97" spans="1:2" x14ac:dyDescent="0.2">
      <c r="A97" s="1">
        <f t="shared" si="2"/>
        <v>45841</v>
      </c>
      <c r="B97" s="3">
        <f t="shared" si="3"/>
        <v>856</v>
      </c>
    </row>
    <row r="98" spans="1:2" x14ac:dyDescent="0.2">
      <c r="A98" s="1">
        <f t="shared" si="2"/>
        <v>45842</v>
      </c>
      <c r="B98" s="3">
        <f t="shared" si="3"/>
        <v>865</v>
      </c>
    </row>
    <row r="99" spans="1:2" x14ac:dyDescent="0.2">
      <c r="A99" s="1">
        <f t="shared" si="2"/>
        <v>45843</v>
      </c>
      <c r="B99" s="3">
        <f t="shared" si="3"/>
        <v>874</v>
      </c>
    </row>
    <row r="100" spans="1:2" x14ac:dyDescent="0.2">
      <c r="A100" s="1">
        <f t="shared" si="2"/>
        <v>45844</v>
      </c>
      <c r="B100" s="3">
        <f t="shared" si="3"/>
        <v>883</v>
      </c>
    </row>
    <row r="101" spans="1:2" x14ac:dyDescent="0.2">
      <c r="A101" s="1">
        <f t="shared" si="2"/>
        <v>45845</v>
      </c>
      <c r="B101" s="3">
        <f t="shared" si="3"/>
        <v>892</v>
      </c>
    </row>
    <row r="102" spans="1:2" x14ac:dyDescent="0.2">
      <c r="A102" s="1">
        <f t="shared" si="2"/>
        <v>45846</v>
      </c>
      <c r="B102" s="3">
        <f t="shared" si="3"/>
        <v>901</v>
      </c>
    </row>
    <row r="103" spans="1:2" x14ac:dyDescent="0.2">
      <c r="A103" s="1">
        <f t="shared" si="2"/>
        <v>45847</v>
      </c>
      <c r="B103" s="3">
        <f t="shared" si="3"/>
        <v>910</v>
      </c>
    </row>
    <row r="104" spans="1:2" x14ac:dyDescent="0.2">
      <c r="A104" s="1">
        <f t="shared" si="2"/>
        <v>45848</v>
      </c>
      <c r="B104" s="3">
        <f t="shared" si="3"/>
        <v>919</v>
      </c>
    </row>
    <row r="105" spans="1:2" x14ac:dyDescent="0.2">
      <c r="A105" s="1">
        <f t="shared" si="2"/>
        <v>45849</v>
      </c>
      <c r="B105" s="3">
        <f t="shared" si="3"/>
        <v>928</v>
      </c>
    </row>
    <row r="106" spans="1:2" x14ac:dyDescent="0.2">
      <c r="A106" s="1">
        <f t="shared" si="2"/>
        <v>45850</v>
      </c>
      <c r="B106" s="3">
        <f t="shared" si="3"/>
        <v>937</v>
      </c>
    </row>
    <row r="107" spans="1:2" x14ac:dyDescent="0.2">
      <c r="A107" s="1">
        <f t="shared" si="2"/>
        <v>45851</v>
      </c>
      <c r="B107" s="3">
        <f t="shared" si="3"/>
        <v>946</v>
      </c>
    </row>
    <row r="108" spans="1:2" x14ac:dyDescent="0.2">
      <c r="A108" s="1">
        <f t="shared" si="2"/>
        <v>45852</v>
      </c>
      <c r="B108" s="3">
        <f t="shared" si="3"/>
        <v>955</v>
      </c>
    </row>
    <row r="109" spans="1:2" x14ac:dyDescent="0.2">
      <c r="A109" s="1">
        <f t="shared" si="2"/>
        <v>45853</v>
      </c>
      <c r="B109" s="3">
        <f t="shared" si="3"/>
        <v>964</v>
      </c>
    </row>
    <row r="110" spans="1:2" x14ac:dyDescent="0.2">
      <c r="A110" s="1">
        <f t="shared" si="2"/>
        <v>45854</v>
      </c>
      <c r="B110" s="3">
        <f t="shared" si="3"/>
        <v>973</v>
      </c>
    </row>
    <row r="111" spans="1:2" x14ac:dyDescent="0.2">
      <c r="A111" s="1">
        <f t="shared" si="2"/>
        <v>45855</v>
      </c>
      <c r="B111" s="3">
        <f t="shared" si="3"/>
        <v>982</v>
      </c>
    </row>
    <row r="112" spans="1:2" x14ac:dyDescent="0.2">
      <c r="A112" s="1">
        <f t="shared" si="2"/>
        <v>45856</v>
      </c>
      <c r="B112" s="3">
        <f t="shared" si="3"/>
        <v>991</v>
      </c>
    </row>
    <row r="113" spans="1:2" x14ac:dyDescent="0.2">
      <c r="A113" s="1">
        <f t="shared" si="2"/>
        <v>45857</v>
      </c>
      <c r="B113" s="3">
        <f t="shared" si="3"/>
        <v>1000</v>
      </c>
    </row>
    <row r="114" spans="1:2" x14ac:dyDescent="0.2">
      <c r="A114" s="1">
        <f t="shared" si="2"/>
        <v>45858</v>
      </c>
      <c r="B114" s="3">
        <f t="shared" si="3"/>
        <v>1009</v>
      </c>
    </row>
    <row r="115" spans="1:2" x14ac:dyDescent="0.2">
      <c r="A115" s="1">
        <f t="shared" si="2"/>
        <v>45859</v>
      </c>
      <c r="B115" s="3">
        <f t="shared" si="3"/>
        <v>1018</v>
      </c>
    </row>
    <row r="116" spans="1:2" x14ac:dyDescent="0.2">
      <c r="A116" s="1">
        <f t="shared" si="2"/>
        <v>45860</v>
      </c>
      <c r="B116" s="3">
        <f t="shared" si="3"/>
        <v>1027</v>
      </c>
    </row>
    <row r="117" spans="1:2" x14ac:dyDescent="0.2">
      <c r="A117" s="1">
        <f t="shared" si="2"/>
        <v>45861</v>
      </c>
      <c r="B117" s="3">
        <f t="shared" si="3"/>
        <v>1036</v>
      </c>
    </row>
    <row r="118" spans="1:2" x14ac:dyDescent="0.2">
      <c r="A118" s="1">
        <f t="shared" si="2"/>
        <v>45862</v>
      </c>
      <c r="B118" s="3">
        <f t="shared" si="3"/>
        <v>1045</v>
      </c>
    </row>
    <row r="119" spans="1:2" x14ac:dyDescent="0.2">
      <c r="A119" s="1">
        <f t="shared" si="2"/>
        <v>45863</v>
      </c>
      <c r="B119" s="3">
        <f t="shared" si="3"/>
        <v>1054</v>
      </c>
    </row>
    <row r="120" spans="1:2" x14ac:dyDescent="0.2">
      <c r="A120" s="1">
        <f t="shared" si="2"/>
        <v>45864</v>
      </c>
      <c r="B120" s="3">
        <f t="shared" si="3"/>
        <v>1063</v>
      </c>
    </row>
    <row r="121" spans="1:2" x14ac:dyDescent="0.2">
      <c r="A121" s="1">
        <f t="shared" si="2"/>
        <v>45865</v>
      </c>
      <c r="B121" s="3">
        <f t="shared" si="3"/>
        <v>1072</v>
      </c>
    </row>
    <row r="122" spans="1:2" x14ac:dyDescent="0.2">
      <c r="A122" s="1">
        <f t="shared" si="2"/>
        <v>45866</v>
      </c>
      <c r="B122" s="3">
        <f t="shared" si="3"/>
        <v>1081</v>
      </c>
    </row>
    <row r="123" spans="1:2" x14ac:dyDescent="0.2">
      <c r="A123" s="1">
        <f t="shared" si="2"/>
        <v>45867</v>
      </c>
      <c r="B123" s="3">
        <f t="shared" si="3"/>
        <v>1090</v>
      </c>
    </row>
    <row r="124" spans="1:2" x14ac:dyDescent="0.2">
      <c r="A124" s="1">
        <f t="shared" si="2"/>
        <v>45868</v>
      </c>
      <c r="B124" s="3">
        <f t="shared" si="3"/>
        <v>1099</v>
      </c>
    </row>
    <row r="125" spans="1:2" x14ac:dyDescent="0.2">
      <c r="A125" s="1">
        <f t="shared" si="2"/>
        <v>45869</v>
      </c>
      <c r="B125" s="3">
        <f t="shared" si="3"/>
        <v>1108</v>
      </c>
    </row>
    <row r="126" spans="1:2" x14ac:dyDescent="0.2">
      <c r="A126" s="1">
        <f t="shared" si="2"/>
        <v>45870</v>
      </c>
      <c r="B126" s="3">
        <f t="shared" si="3"/>
        <v>1117</v>
      </c>
    </row>
    <row r="127" spans="1:2" x14ac:dyDescent="0.2">
      <c r="A127" s="1">
        <f t="shared" si="2"/>
        <v>45871</v>
      </c>
      <c r="B127" s="3">
        <f t="shared" si="3"/>
        <v>1126</v>
      </c>
    </row>
    <row r="128" spans="1:2" x14ac:dyDescent="0.2">
      <c r="A128" s="1">
        <f t="shared" si="2"/>
        <v>45872</v>
      </c>
      <c r="B128" s="3">
        <f t="shared" si="3"/>
        <v>1135</v>
      </c>
    </row>
    <row r="129" spans="1:2" x14ac:dyDescent="0.2">
      <c r="A129" s="1">
        <f t="shared" si="2"/>
        <v>45873</v>
      </c>
      <c r="B129" s="3">
        <f t="shared" si="3"/>
        <v>1144</v>
      </c>
    </row>
    <row r="130" spans="1:2" x14ac:dyDescent="0.2">
      <c r="A130" s="1">
        <f t="shared" si="2"/>
        <v>45874</v>
      </c>
      <c r="B130" s="3">
        <f t="shared" si="3"/>
        <v>1153</v>
      </c>
    </row>
    <row r="131" spans="1:2" x14ac:dyDescent="0.2">
      <c r="A131" s="1">
        <f t="shared" si="2"/>
        <v>45875</v>
      </c>
      <c r="B131" s="3">
        <f t="shared" si="3"/>
        <v>1162</v>
      </c>
    </row>
    <row r="132" spans="1:2" x14ac:dyDescent="0.2">
      <c r="A132" s="1">
        <f t="shared" ref="A132:A144" si="4">A131+1</f>
        <v>45876</v>
      </c>
      <c r="B132" s="3">
        <f t="shared" ref="B132:B195" si="5">B131+9</f>
        <v>1171</v>
      </c>
    </row>
    <row r="133" spans="1:2" x14ac:dyDescent="0.2">
      <c r="A133" s="1">
        <f t="shared" si="4"/>
        <v>45877</v>
      </c>
      <c r="B133" s="3">
        <f t="shared" si="5"/>
        <v>1180</v>
      </c>
    </row>
    <row r="134" spans="1:2" x14ac:dyDescent="0.2">
      <c r="A134" s="1">
        <f t="shared" si="4"/>
        <v>45878</v>
      </c>
      <c r="B134" s="3">
        <f t="shared" si="5"/>
        <v>1189</v>
      </c>
    </row>
    <row r="135" spans="1:2" x14ac:dyDescent="0.2">
      <c r="A135" s="1">
        <f t="shared" si="4"/>
        <v>45879</v>
      </c>
      <c r="B135" s="3">
        <f t="shared" si="5"/>
        <v>1198</v>
      </c>
    </row>
    <row r="136" spans="1:2" x14ac:dyDescent="0.2">
      <c r="A136" s="1">
        <f t="shared" si="4"/>
        <v>45880</v>
      </c>
      <c r="B136" s="3">
        <f t="shared" si="5"/>
        <v>1207</v>
      </c>
    </row>
    <row r="137" spans="1:2" x14ac:dyDescent="0.2">
      <c r="A137" s="1">
        <f t="shared" si="4"/>
        <v>45881</v>
      </c>
      <c r="B137" s="3">
        <f t="shared" si="5"/>
        <v>1216</v>
      </c>
    </row>
    <row r="138" spans="1:2" x14ac:dyDescent="0.2">
      <c r="A138" s="1">
        <f t="shared" si="4"/>
        <v>45882</v>
      </c>
      <c r="B138" s="3">
        <f t="shared" si="5"/>
        <v>1225</v>
      </c>
    </row>
    <row r="139" spans="1:2" x14ac:dyDescent="0.2">
      <c r="A139" s="1">
        <f t="shared" si="4"/>
        <v>45883</v>
      </c>
      <c r="B139" s="3">
        <f t="shared" si="5"/>
        <v>1234</v>
      </c>
    </row>
    <row r="140" spans="1:2" x14ac:dyDescent="0.2">
      <c r="A140" s="1">
        <f t="shared" si="4"/>
        <v>45884</v>
      </c>
      <c r="B140" s="3">
        <f t="shared" si="5"/>
        <v>1243</v>
      </c>
    </row>
    <row r="141" spans="1:2" x14ac:dyDescent="0.2">
      <c r="A141" s="1">
        <f t="shared" si="4"/>
        <v>45885</v>
      </c>
      <c r="B141" s="3">
        <f t="shared" si="5"/>
        <v>1252</v>
      </c>
    </row>
    <row r="142" spans="1:2" x14ac:dyDescent="0.2">
      <c r="A142" s="1">
        <f t="shared" si="4"/>
        <v>45886</v>
      </c>
      <c r="B142" s="3">
        <f t="shared" si="5"/>
        <v>1261</v>
      </c>
    </row>
    <row r="143" spans="1:2" x14ac:dyDescent="0.2">
      <c r="A143" s="1">
        <f t="shared" si="4"/>
        <v>45887</v>
      </c>
      <c r="B143" s="3">
        <f t="shared" si="5"/>
        <v>1270</v>
      </c>
    </row>
    <row r="144" spans="1:2" x14ac:dyDescent="0.2">
      <c r="A144" s="1">
        <f t="shared" si="4"/>
        <v>45888</v>
      </c>
      <c r="B144" s="3">
        <f t="shared" si="5"/>
        <v>1279</v>
      </c>
    </row>
    <row r="145" spans="1:2" x14ac:dyDescent="0.2">
      <c r="A145" s="1">
        <f>A144+1</f>
        <v>45889</v>
      </c>
      <c r="B145" s="3">
        <f t="shared" si="5"/>
        <v>1288</v>
      </c>
    </row>
    <row r="146" spans="1:2" x14ac:dyDescent="0.2">
      <c r="A146" s="1">
        <f t="shared" ref="A146:A151" si="6">A145+1</f>
        <v>45890</v>
      </c>
      <c r="B146" s="3">
        <f t="shared" si="5"/>
        <v>1297</v>
      </c>
    </row>
    <row r="147" spans="1:2" x14ac:dyDescent="0.2">
      <c r="A147" s="1">
        <f t="shared" si="6"/>
        <v>45891</v>
      </c>
      <c r="B147" s="3">
        <f t="shared" si="5"/>
        <v>1306</v>
      </c>
    </row>
    <row r="148" spans="1:2" x14ac:dyDescent="0.2">
      <c r="A148" s="1">
        <f t="shared" si="6"/>
        <v>45892</v>
      </c>
      <c r="B148" s="3">
        <f t="shared" si="5"/>
        <v>1315</v>
      </c>
    </row>
    <row r="149" spans="1:2" x14ac:dyDescent="0.2">
      <c r="A149" s="1">
        <f t="shared" si="6"/>
        <v>45893</v>
      </c>
      <c r="B149" s="3">
        <f t="shared" si="5"/>
        <v>1324</v>
      </c>
    </row>
    <row r="150" spans="1:2" x14ac:dyDescent="0.2">
      <c r="A150" s="1">
        <f t="shared" si="6"/>
        <v>45894</v>
      </c>
      <c r="B150" s="3">
        <f t="shared" si="5"/>
        <v>1333</v>
      </c>
    </row>
    <row r="151" spans="1:2" x14ac:dyDescent="0.2">
      <c r="A151" s="1">
        <f t="shared" si="6"/>
        <v>45895</v>
      </c>
      <c r="B151" s="3">
        <f t="shared" si="5"/>
        <v>1342</v>
      </c>
    </row>
    <row r="152" spans="1:2" x14ac:dyDescent="0.2">
      <c r="A152" s="1">
        <f>A151+1</f>
        <v>45896</v>
      </c>
      <c r="B152" s="3">
        <f t="shared" si="5"/>
        <v>1351</v>
      </c>
    </row>
    <row r="153" spans="1:2" x14ac:dyDescent="0.2">
      <c r="A153" s="1">
        <f t="shared" ref="A153:A212" si="7">A152+1</f>
        <v>45897</v>
      </c>
      <c r="B153" s="3">
        <f t="shared" si="5"/>
        <v>1360</v>
      </c>
    </row>
    <row r="154" spans="1:2" x14ac:dyDescent="0.2">
      <c r="A154" s="1">
        <f t="shared" si="7"/>
        <v>45898</v>
      </c>
      <c r="B154" s="3">
        <f t="shared" si="5"/>
        <v>1369</v>
      </c>
    </row>
    <row r="155" spans="1:2" x14ac:dyDescent="0.2">
      <c r="A155" s="1">
        <f t="shared" si="7"/>
        <v>45899</v>
      </c>
      <c r="B155" s="3">
        <f t="shared" si="5"/>
        <v>1378</v>
      </c>
    </row>
    <row r="156" spans="1:2" x14ac:dyDescent="0.2">
      <c r="A156" s="1">
        <f t="shared" si="7"/>
        <v>45900</v>
      </c>
      <c r="B156" s="3">
        <f t="shared" si="5"/>
        <v>1387</v>
      </c>
    </row>
    <row r="157" spans="1:2" x14ac:dyDescent="0.2">
      <c r="A157" s="1">
        <f t="shared" si="7"/>
        <v>45901</v>
      </c>
      <c r="B157" s="3">
        <f t="shared" si="5"/>
        <v>1396</v>
      </c>
    </row>
    <row r="158" spans="1:2" x14ac:dyDescent="0.2">
      <c r="A158" s="1">
        <f t="shared" si="7"/>
        <v>45902</v>
      </c>
      <c r="B158" s="3">
        <f t="shared" si="5"/>
        <v>1405</v>
      </c>
    </row>
    <row r="159" spans="1:2" x14ac:dyDescent="0.2">
      <c r="A159" s="1">
        <f t="shared" si="7"/>
        <v>45903</v>
      </c>
      <c r="B159" s="3">
        <f t="shared" si="5"/>
        <v>1414</v>
      </c>
    </row>
    <row r="160" spans="1:2" x14ac:dyDescent="0.2">
      <c r="A160" s="1">
        <f t="shared" si="7"/>
        <v>45904</v>
      </c>
      <c r="B160" s="3">
        <f t="shared" si="5"/>
        <v>1423</v>
      </c>
    </row>
    <row r="161" spans="1:2" x14ac:dyDescent="0.2">
      <c r="A161" s="1">
        <f t="shared" si="7"/>
        <v>45905</v>
      </c>
      <c r="B161" s="3">
        <f t="shared" si="5"/>
        <v>1432</v>
      </c>
    </row>
    <row r="162" spans="1:2" x14ac:dyDescent="0.2">
      <c r="A162" s="1">
        <f t="shared" si="7"/>
        <v>45906</v>
      </c>
      <c r="B162" s="3">
        <f t="shared" si="5"/>
        <v>1441</v>
      </c>
    </row>
    <row r="163" spans="1:2" x14ac:dyDescent="0.2">
      <c r="A163" s="1">
        <f t="shared" si="7"/>
        <v>45907</v>
      </c>
      <c r="B163" s="3">
        <f t="shared" si="5"/>
        <v>1450</v>
      </c>
    </row>
    <row r="164" spans="1:2" x14ac:dyDescent="0.2">
      <c r="A164" s="1">
        <f t="shared" si="7"/>
        <v>45908</v>
      </c>
      <c r="B164" s="3">
        <f t="shared" si="5"/>
        <v>1459</v>
      </c>
    </row>
    <row r="165" spans="1:2" x14ac:dyDescent="0.2">
      <c r="A165" s="1">
        <f t="shared" si="7"/>
        <v>45909</v>
      </c>
      <c r="B165" s="3">
        <f t="shared" si="5"/>
        <v>1468</v>
      </c>
    </row>
    <row r="166" spans="1:2" x14ac:dyDescent="0.2">
      <c r="A166" s="1">
        <f t="shared" si="7"/>
        <v>45910</v>
      </c>
      <c r="B166" s="3">
        <f t="shared" si="5"/>
        <v>1477</v>
      </c>
    </row>
    <row r="167" spans="1:2" x14ac:dyDescent="0.2">
      <c r="A167" s="1">
        <f t="shared" si="7"/>
        <v>45911</v>
      </c>
      <c r="B167" s="3">
        <f t="shared" si="5"/>
        <v>1486</v>
      </c>
    </row>
    <row r="168" spans="1:2" x14ac:dyDescent="0.2">
      <c r="A168" s="1">
        <f t="shared" si="7"/>
        <v>45912</v>
      </c>
      <c r="B168" s="3">
        <f t="shared" si="5"/>
        <v>1495</v>
      </c>
    </row>
    <row r="169" spans="1:2" x14ac:dyDescent="0.2">
      <c r="A169" s="1">
        <f t="shared" si="7"/>
        <v>45913</v>
      </c>
      <c r="B169" s="3">
        <f t="shared" si="5"/>
        <v>1504</v>
      </c>
    </row>
    <row r="170" spans="1:2" x14ac:dyDescent="0.2">
      <c r="A170" s="1">
        <f t="shared" si="7"/>
        <v>45914</v>
      </c>
      <c r="B170" s="3">
        <f t="shared" si="5"/>
        <v>1513</v>
      </c>
    </row>
    <row r="171" spans="1:2" x14ac:dyDescent="0.2">
      <c r="A171" s="1">
        <f t="shared" si="7"/>
        <v>45915</v>
      </c>
      <c r="B171" s="3">
        <f t="shared" si="5"/>
        <v>1522</v>
      </c>
    </row>
    <row r="172" spans="1:2" x14ac:dyDescent="0.2">
      <c r="A172" s="1">
        <f t="shared" si="7"/>
        <v>45916</v>
      </c>
      <c r="B172" s="3">
        <f t="shared" si="5"/>
        <v>1531</v>
      </c>
    </row>
    <row r="173" spans="1:2" x14ac:dyDescent="0.2">
      <c r="A173" s="1">
        <f t="shared" si="7"/>
        <v>45917</v>
      </c>
      <c r="B173" s="3">
        <f t="shared" si="5"/>
        <v>1540</v>
      </c>
    </row>
    <row r="174" spans="1:2" x14ac:dyDescent="0.2">
      <c r="A174" s="1">
        <f t="shared" si="7"/>
        <v>45918</v>
      </c>
      <c r="B174" s="3">
        <f t="shared" si="5"/>
        <v>1549</v>
      </c>
    </row>
    <row r="175" spans="1:2" x14ac:dyDescent="0.2">
      <c r="A175" s="1">
        <f t="shared" si="7"/>
        <v>45919</v>
      </c>
      <c r="B175" s="3">
        <f t="shared" si="5"/>
        <v>1558</v>
      </c>
    </row>
    <row r="176" spans="1:2" x14ac:dyDescent="0.2">
      <c r="A176" s="1">
        <f t="shared" si="7"/>
        <v>45920</v>
      </c>
      <c r="B176" s="3">
        <f t="shared" si="5"/>
        <v>1567</v>
      </c>
    </row>
    <row r="177" spans="1:2" x14ac:dyDescent="0.2">
      <c r="A177" s="1">
        <f t="shared" si="7"/>
        <v>45921</v>
      </c>
      <c r="B177" s="3">
        <f t="shared" si="5"/>
        <v>1576</v>
      </c>
    </row>
    <row r="178" spans="1:2" x14ac:dyDescent="0.2">
      <c r="A178" s="1">
        <f t="shared" si="7"/>
        <v>45922</v>
      </c>
      <c r="B178" s="3">
        <f t="shared" si="5"/>
        <v>1585</v>
      </c>
    </row>
    <row r="179" spans="1:2" x14ac:dyDescent="0.2">
      <c r="A179" s="1">
        <f t="shared" si="7"/>
        <v>45923</v>
      </c>
      <c r="B179" s="3">
        <f t="shared" si="5"/>
        <v>1594</v>
      </c>
    </row>
    <row r="180" spans="1:2" x14ac:dyDescent="0.2">
      <c r="A180" s="1">
        <f t="shared" si="7"/>
        <v>45924</v>
      </c>
      <c r="B180" s="3">
        <f t="shared" si="5"/>
        <v>1603</v>
      </c>
    </row>
    <row r="181" spans="1:2" x14ac:dyDescent="0.2">
      <c r="A181" s="1">
        <f t="shared" si="7"/>
        <v>45925</v>
      </c>
      <c r="B181" s="3">
        <f t="shared" si="5"/>
        <v>1612</v>
      </c>
    </row>
    <row r="182" spans="1:2" x14ac:dyDescent="0.2">
      <c r="A182" s="1">
        <f t="shared" si="7"/>
        <v>45926</v>
      </c>
      <c r="B182" s="3">
        <f t="shared" si="5"/>
        <v>1621</v>
      </c>
    </row>
    <row r="183" spans="1:2" x14ac:dyDescent="0.2">
      <c r="A183" s="1">
        <f t="shared" si="7"/>
        <v>45927</v>
      </c>
      <c r="B183" s="3">
        <f t="shared" si="5"/>
        <v>1630</v>
      </c>
    </row>
    <row r="184" spans="1:2" x14ac:dyDescent="0.2">
      <c r="A184" s="1">
        <f t="shared" si="7"/>
        <v>45928</v>
      </c>
      <c r="B184" s="3">
        <f t="shared" si="5"/>
        <v>1639</v>
      </c>
    </row>
    <row r="185" spans="1:2" x14ac:dyDescent="0.2">
      <c r="A185" s="1">
        <f t="shared" si="7"/>
        <v>45929</v>
      </c>
      <c r="B185" s="3">
        <f t="shared" si="5"/>
        <v>1648</v>
      </c>
    </row>
    <row r="186" spans="1:2" x14ac:dyDescent="0.2">
      <c r="A186" s="1">
        <f t="shared" si="7"/>
        <v>45930</v>
      </c>
      <c r="B186" s="3">
        <f t="shared" si="5"/>
        <v>1657</v>
      </c>
    </row>
    <row r="187" spans="1:2" x14ac:dyDescent="0.2">
      <c r="A187" s="1">
        <f t="shared" si="7"/>
        <v>45931</v>
      </c>
      <c r="B187" s="3">
        <f t="shared" si="5"/>
        <v>1666</v>
      </c>
    </row>
    <row r="188" spans="1:2" x14ac:dyDescent="0.2">
      <c r="A188" s="1">
        <f t="shared" si="7"/>
        <v>45932</v>
      </c>
      <c r="B188" s="3">
        <f t="shared" si="5"/>
        <v>1675</v>
      </c>
    </row>
    <row r="189" spans="1:2" x14ac:dyDescent="0.2">
      <c r="A189" s="1">
        <f t="shared" si="7"/>
        <v>45933</v>
      </c>
      <c r="B189" s="3">
        <f t="shared" si="5"/>
        <v>1684</v>
      </c>
    </row>
    <row r="190" spans="1:2" x14ac:dyDescent="0.2">
      <c r="A190" s="1">
        <f t="shared" si="7"/>
        <v>45934</v>
      </c>
      <c r="B190" s="3">
        <f t="shared" si="5"/>
        <v>1693</v>
      </c>
    </row>
    <row r="191" spans="1:2" x14ac:dyDescent="0.2">
      <c r="A191" s="1">
        <f t="shared" si="7"/>
        <v>45935</v>
      </c>
      <c r="B191" s="3">
        <f t="shared" si="5"/>
        <v>1702</v>
      </c>
    </row>
    <row r="192" spans="1:2" x14ac:dyDescent="0.2">
      <c r="A192" s="1">
        <f t="shared" si="7"/>
        <v>45936</v>
      </c>
      <c r="B192" s="3">
        <f t="shared" si="5"/>
        <v>1711</v>
      </c>
    </row>
    <row r="193" spans="1:2" x14ac:dyDescent="0.2">
      <c r="A193" s="1">
        <f t="shared" si="7"/>
        <v>45937</v>
      </c>
      <c r="B193" s="3">
        <f t="shared" si="5"/>
        <v>1720</v>
      </c>
    </row>
    <row r="194" spans="1:2" x14ac:dyDescent="0.2">
      <c r="A194" s="1">
        <f t="shared" si="7"/>
        <v>45938</v>
      </c>
      <c r="B194" s="3">
        <f t="shared" si="5"/>
        <v>1729</v>
      </c>
    </row>
    <row r="195" spans="1:2" x14ac:dyDescent="0.2">
      <c r="A195" s="1">
        <f t="shared" si="7"/>
        <v>45939</v>
      </c>
      <c r="B195" s="3">
        <f t="shared" si="5"/>
        <v>1738</v>
      </c>
    </row>
    <row r="196" spans="1:2" x14ac:dyDescent="0.2">
      <c r="A196" s="1">
        <f t="shared" si="7"/>
        <v>45940</v>
      </c>
      <c r="B196" s="3">
        <f t="shared" ref="B196:B259" si="8">B195+9</f>
        <v>1747</v>
      </c>
    </row>
    <row r="197" spans="1:2" x14ac:dyDescent="0.2">
      <c r="A197" s="1">
        <f t="shared" si="7"/>
        <v>45941</v>
      </c>
      <c r="B197" s="3">
        <f t="shared" si="8"/>
        <v>1756</v>
      </c>
    </row>
    <row r="198" spans="1:2" x14ac:dyDescent="0.2">
      <c r="A198" s="1">
        <f t="shared" si="7"/>
        <v>45942</v>
      </c>
      <c r="B198" s="3">
        <f t="shared" si="8"/>
        <v>1765</v>
      </c>
    </row>
    <row r="199" spans="1:2" x14ac:dyDescent="0.2">
      <c r="A199" s="1">
        <f t="shared" si="7"/>
        <v>45943</v>
      </c>
      <c r="B199" s="3">
        <f t="shared" si="8"/>
        <v>1774</v>
      </c>
    </row>
    <row r="200" spans="1:2" x14ac:dyDescent="0.2">
      <c r="A200" s="1">
        <f t="shared" si="7"/>
        <v>45944</v>
      </c>
      <c r="B200" s="3">
        <f t="shared" si="8"/>
        <v>1783</v>
      </c>
    </row>
    <row r="201" spans="1:2" x14ac:dyDescent="0.2">
      <c r="A201" s="1">
        <f t="shared" si="7"/>
        <v>45945</v>
      </c>
      <c r="B201" s="3">
        <f t="shared" si="8"/>
        <v>1792</v>
      </c>
    </row>
    <row r="202" spans="1:2" x14ac:dyDescent="0.2">
      <c r="A202" s="1">
        <f t="shared" si="7"/>
        <v>45946</v>
      </c>
      <c r="B202" s="3">
        <f t="shared" si="8"/>
        <v>1801</v>
      </c>
    </row>
    <row r="203" spans="1:2" x14ac:dyDescent="0.2">
      <c r="A203" s="1">
        <f t="shared" si="7"/>
        <v>45947</v>
      </c>
      <c r="B203" s="3">
        <f t="shared" si="8"/>
        <v>1810</v>
      </c>
    </row>
    <row r="204" spans="1:2" x14ac:dyDescent="0.2">
      <c r="A204" s="1">
        <f t="shared" si="7"/>
        <v>45948</v>
      </c>
      <c r="B204" s="3">
        <f t="shared" si="8"/>
        <v>1819</v>
      </c>
    </row>
    <row r="205" spans="1:2" x14ac:dyDescent="0.2">
      <c r="A205" s="1">
        <f t="shared" si="7"/>
        <v>45949</v>
      </c>
      <c r="B205" s="3">
        <f t="shared" si="8"/>
        <v>1828</v>
      </c>
    </row>
    <row r="206" spans="1:2" x14ac:dyDescent="0.2">
      <c r="A206" s="1">
        <f t="shared" si="7"/>
        <v>45950</v>
      </c>
      <c r="B206" s="3">
        <f t="shared" si="8"/>
        <v>1837</v>
      </c>
    </row>
    <row r="207" spans="1:2" x14ac:dyDescent="0.2">
      <c r="A207" s="1">
        <f t="shared" si="7"/>
        <v>45951</v>
      </c>
      <c r="B207" s="3">
        <f t="shared" si="8"/>
        <v>1846</v>
      </c>
    </row>
    <row r="208" spans="1:2" x14ac:dyDescent="0.2">
      <c r="A208" s="1">
        <f t="shared" si="7"/>
        <v>45952</v>
      </c>
      <c r="B208" s="3">
        <f t="shared" si="8"/>
        <v>1855</v>
      </c>
    </row>
    <row r="209" spans="1:2" x14ac:dyDescent="0.2">
      <c r="A209" s="1">
        <f t="shared" si="7"/>
        <v>45953</v>
      </c>
      <c r="B209" s="3">
        <f t="shared" si="8"/>
        <v>1864</v>
      </c>
    </row>
    <row r="210" spans="1:2" x14ac:dyDescent="0.2">
      <c r="A210" s="1">
        <f t="shared" si="7"/>
        <v>45954</v>
      </c>
      <c r="B210" s="3">
        <f t="shared" si="8"/>
        <v>1873</v>
      </c>
    </row>
    <row r="211" spans="1:2" x14ac:dyDescent="0.2">
      <c r="A211" s="1">
        <f t="shared" si="7"/>
        <v>45955</v>
      </c>
      <c r="B211" s="3">
        <f t="shared" si="8"/>
        <v>1882</v>
      </c>
    </row>
    <row r="212" spans="1:2" x14ac:dyDescent="0.2">
      <c r="A212" s="1">
        <f t="shared" si="7"/>
        <v>45956</v>
      </c>
      <c r="B212" s="3">
        <f t="shared" si="8"/>
        <v>1891</v>
      </c>
    </row>
    <row r="213" spans="1:2" x14ac:dyDescent="0.2">
      <c r="A213" s="1">
        <f>A212+1</f>
        <v>45957</v>
      </c>
      <c r="B213" s="3">
        <f t="shared" si="8"/>
        <v>1900</v>
      </c>
    </row>
    <row r="214" spans="1:2" x14ac:dyDescent="0.2">
      <c r="A214" s="1">
        <f t="shared" ref="A214:A249" si="9">A213+1</f>
        <v>45958</v>
      </c>
      <c r="B214" s="3">
        <f t="shared" si="8"/>
        <v>1909</v>
      </c>
    </row>
    <row r="215" spans="1:2" x14ac:dyDescent="0.2">
      <c r="A215" s="1">
        <f t="shared" si="9"/>
        <v>45959</v>
      </c>
      <c r="B215" s="3">
        <f t="shared" si="8"/>
        <v>1918</v>
      </c>
    </row>
    <row r="216" spans="1:2" x14ac:dyDescent="0.2">
      <c r="A216" s="1">
        <f t="shared" si="9"/>
        <v>45960</v>
      </c>
      <c r="B216" s="3">
        <f t="shared" si="8"/>
        <v>1927</v>
      </c>
    </row>
    <row r="217" spans="1:2" x14ac:dyDescent="0.2">
      <c r="A217" s="1">
        <f t="shared" si="9"/>
        <v>45961</v>
      </c>
      <c r="B217" s="3">
        <f t="shared" si="8"/>
        <v>1936</v>
      </c>
    </row>
    <row r="218" spans="1:2" x14ac:dyDescent="0.2">
      <c r="A218" s="1">
        <f t="shared" si="9"/>
        <v>45962</v>
      </c>
      <c r="B218" s="3">
        <f t="shared" si="8"/>
        <v>1945</v>
      </c>
    </row>
    <row r="219" spans="1:2" x14ac:dyDescent="0.2">
      <c r="A219" s="1">
        <f t="shared" si="9"/>
        <v>45963</v>
      </c>
      <c r="B219" s="3">
        <f t="shared" si="8"/>
        <v>1954</v>
      </c>
    </row>
    <row r="220" spans="1:2" x14ac:dyDescent="0.2">
      <c r="A220" s="1">
        <f t="shared" si="9"/>
        <v>45964</v>
      </c>
      <c r="B220" s="3">
        <f t="shared" si="8"/>
        <v>1963</v>
      </c>
    </row>
    <row r="221" spans="1:2" x14ac:dyDescent="0.2">
      <c r="A221" s="1">
        <f t="shared" si="9"/>
        <v>45965</v>
      </c>
      <c r="B221" s="3">
        <f t="shared" si="8"/>
        <v>1972</v>
      </c>
    </row>
    <row r="222" spans="1:2" x14ac:dyDescent="0.2">
      <c r="A222" s="1">
        <f t="shared" si="9"/>
        <v>45966</v>
      </c>
      <c r="B222" s="3">
        <f t="shared" si="8"/>
        <v>1981</v>
      </c>
    </row>
    <row r="223" spans="1:2" x14ac:dyDescent="0.2">
      <c r="A223" s="1">
        <f t="shared" si="9"/>
        <v>45967</v>
      </c>
      <c r="B223" s="3">
        <f t="shared" si="8"/>
        <v>1990</v>
      </c>
    </row>
    <row r="224" spans="1:2" x14ac:dyDescent="0.2">
      <c r="A224" s="1">
        <f t="shared" si="9"/>
        <v>45968</v>
      </c>
      <c r="B224" s="3">
        <f t="shared" si="8"/>
        <v>1999</v>
      </c>
    </row>
    <row r="225" spans="1:2" x14ac:dyDescent="0.2">
      <c r="A225" s="1">
        <f t="shared" si="9"/>
        <v>45969</v>
      </c>
      <c r="B225" s="3">
        <f t="shared" si="8"/>
        <v>2008</v>
      </c>
    </row>
    <row r="226" spans="1:2" x14ac:dyDescent="0.2">
      <c r="A226" s="1">
        <f t="shared" si="9"/>
        <v>45970</v>
      </c>
      <c r="B226" s="3">
        <f t="shared" si="8"/>
        <v>2017</v>
      </c>
    </row>
    <row r="227" spans="1:2" x14ac:dyDescent="0.2">
      <c r="A227" s="1">
        <f t="shared" si="9"/>
        <v>45971</v>
      </c>
      <c r="B227" s="3">
        <f t="shared" si="8"/>
        <v>2026</v>
      </c>
    </row>
    <row r="228" spans="1:2" x14ac:dyDescent="0.2">
      <c r="A228" s="1">
        <f t="shared" si="9"/>
        <v>45972</v>
      </c>
      <c r="B228" s="3">
        <f t="shared" si="8"/>
        <v>2035</v>
      </c>
    </row>
    <row r="229" spans="1:2" x14ac:dyDescent="0.2">
      <c r="A229" s="1">
        <f t="shared" si="9"/>
        <v>45973</v>
      </c>
      <c r="B229" s="3">
        <f t="shared" si="8"/>
        <v>2044</v>
      </c>
    </row>
    <row r="230" spans="1:2" x14ac:dyDescent="0.2">
      <c r="A230" s="1">
        <f t="shared" si="9"/>
        <v>45974</v>
      </c>
      <c r="B230" s="3">
        <f t="shared" si="8"/>
        <v>2053</v>
      </c>
    </row>
    <row r="231" spans="1:2" x14ac:dyDescent="0.2">
      <c r="A231" s="1">
        <f t="shared" si="9"/>
        <v>45975</v>
      </c>
      <c r="B231" s="3">
        <f t="shared" si="8"/>
        <v>2062</v>
      </c>
    </row>
    <row r="232" spans="1:2" x14ac:dyDescent="0.2">
      <c r="A232" s="1">
        <f t="shared" si="9"/>
        <v>45976</v>
      </c>
      <c r="B232" s="3">
        <f t="shared" si="8"/>
        <v>2071</v>
      </c>
    </row>
    <row r="233" spans="1:2" x14ac:dyDescent="0.2">
      <c r="A233" s="1">
        <f t="shared" si="9"/>
        <v>45977</v>
      </c>
      <c r="B233" s="3">
        <f t="shared" si="8"/>
        <v>2080</v>
      </c>
    </row>
    <row r="234" spans="1:2" x14ac:dyDescent="0.2">
      <c r="A234" s="1">
        <f t="shared" si="9"/>
        <v>45978</v>
      </c>
      <c r="B234" s="3">
        <f t="shared" si="8"/>
        <v>2089</v>
      </c>
    </row>
    <row r="235" spans="1:2" x14ac:dyDescent="0.2">
      <c r="A235" s="1">
        <f t="shared" si="9"/>
        <v>45979</v>
      </c>
      <c r="B235" s="3">
        <f t="shared" si="8"/>
        <v>2098</v>
      </c>
    </row>
    <row r="236" spans="1:2" x14ac:dyDescent="0.2">
      <c r="A236" s="1">
        <f t="shared" si="9"/>
        <v>45980</v>
      </c>
      <c r="B236" s="3">
        <f t="shared" si="8"/>
        <v>2107</v>
      </c>
    </row>
    <row r="237" spans="1:2" x14ac:dyDescent="0.2">
      <c r="A237" s="1">
        <f t="shared" si="9"/>
        <v>45981</v>
      </c>
      <c r="B237" s="3">
        <f t="shared" si="8"/>
        <v>2116</v>
      </c>
    </row>
    <row r="238" spans="1:2" x14ac:dyDescent="0.2">
      <c r="A238" s="1">
        <f t="shared" si="9"/>
        <v>45982</v>
      </c>
      <c r="B238" s="3">
        <f t="shared" si="8"/>
        <v>2125</v>
      </c>
    </row>
    <row r="239" spans="1:2" x14ac:dyDescent="0.2">
      <c r="A239" s="1">
        <f t="shared" si="9"/>
        <v>45983</v>
      </c>
      <c r="B239" s="3">
        <f t="shared" si="8"/>
        <v>2134</v>
      </c>
    </row>
    <row r="240" spans="1:2" x14ac:dyDescent="0.2">
      <c r="A240" s="1">
        <f t="shared" si="9"/>
        <v>45984</v>
      </c>
      <c r="B240" s="3">
        <f t="shared" si="8"/>
        <v>2143</v>
      </c>
    </row>
    <row r="241" spans="1:2" x14ac:dyDescent="0.2">
      <c r="A241" s="1">
        <f t="shared" si="9"/>
        <v>45985</v>
      </c>
      <c r="B241" s="3">
        <f t="shared" si="8"/>
        <v>2152</v>
      </c>
    </row>
    <row r="242" spans="1:2" x14ac:dyDescent="0.2">
      <c r="A242" s="1">
        <f t="shared" si="9"/>
        <v>45986</v>
      </c>
      <c r="B242" s="3">
        <f t="shared" si="8"/>
        <v>2161</v>
      </c>
    </row>
    <row r="243" spans="1:2" x14ac:dyDescent="0.2">
      <c r="A243" s="1">
        <f t="shared" si="9"/>
        <v>45987</v>
      </c>
      <c r="B243" s="3">
        <f t="shared" si="8"/>
        <v>2170</v>
      </c>
    </row>
    <row r="244" spans="1:2" x14ac:dyDescent="0.2">
      <c r="A244" s="1">
        <f t="shared" si="9"/>
        <v>45988</v>
      </c>
      <c r="B244" s="3">
        <f t="shared" si="8"/>
        <v>2179</v>
      </c>
    </row>
    <row r="245" spans="1:2" x14ac:dyDescent="0.2">
      <c r="A245" s="1">
        <f t="shared" si="9"/>
        <v>45989</v>
      </c>
      <c r="B245" s="3">
        <f t="shared" si="8"/>
        <v>2188</v>
      </c>
    </row>
    <row r="246" spans="1:2" x14ac:dyDescent="0.2">
      <c r="A246" s="1">
        <f t="shared" si="9"/>
        <v>45990</v>
      </c>
      <c r="B246" s="3">
        <f t="shared" si="8"/>
        <v>2197</v>
      </c>
    </row>
    <row r="247" spans="1:2" x14ac:dyDescent="0.2">
      <c r="A247" s="1">
        <f t="shared" si="9"/>
        <v>45991</v>
      </c>
      <c r="B247" s="3">
        <f t="shared" si="8"/>
        <v>2206</v>
      </c>
    </row>
    <row r="248" spans="1:2" x14ac:dyDescent="0.2">
      <c r="A248" s="1">
        <f t="shared" si="9"/>
        <v>45992</v>
      </c>
      <c r="B248" s="3">
        <f t="shared" si="8"/>
        <v>2215</v>
      </c>
    </row>
    <row r="249" spans="1:2" x14ac:dyDescent="0.2">
      <c r="A249" s="1">
        <f t="shared" si="9"/>
        <v>45993</v>
      </c>
      <c r="B249" s="3">
        <f t="shared" si="8"/>
        <v>2224</v>
      </c>
    </row>
    <row r="250" spans="1:2" x14ac:dyDescent="0.2">
      <c r="A250" s="1">
        <f>A249+1</f>
        <v>45994</v>
      </c>
      <c r="B250" s="3">
        <f t="shared" si="8"/>
        <v>2233</v>
      </c>
    </row>
    <row r="251" spans="1:2" x14ac:dyDescent="0.2">
      <c r="A251" s="1">
        <f t="shared" ref="A251:A309" si="10">A250+1</f>
        <v>45995</v>
      </c>
      <c r="B251" s="3">
        <f t="shared" si="8"/>
        <v>2242</v>
      </c>
    </row>
    <row r="252" spans="1:2" x14ac:dyDescent="0.2">
      <c r="A252" s="1">
        <f t="shared" si="10"/>
        <v>45996</v>
      </c>
      <c r="B252" s="3">
        <f t="shared" si="8"/>
        <v>2251</v>
      </c>
    </row>
    <row r="253" spans="1:2" x14ac:dyDescent="0.2">
      <c r="A253" s="1">
        <f t="shared" si="10"/>
        <v>45997</v>
      </c>
      <c r="B253" s="3">
        <f t="shared" si="8"/>
        <v>2260</v>
      </c>
    </row>
    <row r="254" spans="1:2" x14ac:dyDescent="0.2">
      <c r="A254" s="1">
        <f t="shared" si="10"/>
        <v>45998</v>
      </c>
      <c r="B254" s="3">
        <f t="shared" si="8"/>
        <v>2269</v>
      </c>
    </row>
    <row r="255" spans="1:2" x14ac:dyDescent="0.2">
      <c r="A255" s="1">
        <f t="shared" si="10"/>
        <v>45999</v>
      </c>
      <c r="B255" s="3">
        <f t="shared" si="8"/>
        <v>2278</v>
      </c>
    </row>
    <row r="256" spans="1:2" x14ac:dyDescent="0.2">
      <c r="A256" s="1">
        <f t="shared" si="10"/>
        <v>46000</v>
      </c>
      <c r="B256" s="3">
        <f t="shared" si="8"/>
        <v>2287</v>
      </c>
    </row>
    <row r="257" spans="1:2" x14ac:dyDescent="0.2">
      <c r="A257" s="1">
        <f t="shared" si="10"/>
        <v>46001</v>
      </c>
      <c r="B257" s="3">
        <f t="shared" si="8"/>
        <v>2296</v>
      </c>
    </row>
    <row r="258" spans="1:2" x14ac:dyDescent="0.2">
      <c r="A258" s="1">
        <f t="shared" si="10"/>
        <v>46002</v>
      </c>
      <c r="B258" s="3">
        <f t="shared" si="8"/>
        <v>2305</v>
      </c>
    </row>
    <row r="259" spans="1:2" x14ac:dyDescent="0.2">
      <c r="A259" s="1">
        <f t="shared" si="10"/>
        <v>46003</v>
      </c>
      <c r="B259" s="3">
        <f t="shared" si="8"/>
        <v>2314</v>
      </c>
    </row>
    <row r="260" spans="1:2" x14ac:dyDescent="0.2">
      <c r="A260" s="1">
        <f t="shared" si="10"/>
        <v>46004</v>
      </c>
      <c r="B260" s="3">
        <f t="shared" ref="B260:B323" si="11">B259+9</f>
        <v>2323</v>
      </c>
    </row>
    <row r="261" spans="1:2" x14ac:dyDescent="0.2">
      <c r="A261" s="1">
        <f t="shared" si="10"/>
        <v>46005</v>
      </c>
      <c r="B261" s="3">
        <f t="shared" si="11"/>
        <v>2332</v>
      </c>
    </row>
    <row r="262" spans="1:2" x14ac:dyDescent="0.2">
      <c r="A262" s="1">
        <f t="shared" si="10"/>
        <v>46006</v>
      </c>
      <c r="B262" s="3">
        <f t="shared" si="11"/>
        <v>2341</v>
      </c>
    </row>
    <row r="263" spans="1:2" x14ac:dyDescent="0.2">
      <c r="A263" s="1">
        <f t="shared" si="10"/>
        <v>46007</v>
      </c>
      <c r="B263" s="3">
        <f t="shared" si="11"/>
        <v>2350</v>
      </c>
    </row>
    <row r="264" spans="1:2" x14ac:dyDescent="0.2">
      <c r="A264" s="1">
        <f t="shared" si="10"/>
        <v>46008</v>
      </c>
      <c r="B264" s="3">
        <f t="shared" si="11"/>
        <v>2359</v>
      </c>
    </row>
    <row r="265" spans="1:2" x14ac:dyDescent="0.2">
      <c r="A265" s="1">
        <f t="shared" si="10"/>
        <v>46009</v>
      </c>
      <c r="B265" s="3">
        <f t="shared" si="11"/>
        <v>2368</v>
      </c>
    </row>
    <row r="266" spans="1:2" x14ac:dyDescent="0.2">
      <c r="A266" s="1">
        <f t="shared" si="10"/>
        <v>46010</v>
      </c>
      <c r="B266" s="3">
        <f t="shared" si="11"/>
        <v>2377</v>
      </c>
    </row>
    <row r="267" spans="1:2" x14ac:dyDescent="0.2">
      <c r="A267" s="1">
        <f t="shared" si="10"/>
        <v>46011</v>
      </c>
      <c r="B267" s="3">
        <f t="shared" si="11"/>
        <v>2386</v>
      </c>
    </row>
    <row r="268" spans="1:2" x14ac:dyDescent="0.2">
      <c r="A268" s="1">
        <f t="shared" si="10"/>
        <v>46012</v>
      </c>
      <c r="B268" s="3">
        <f t="shared" si="11"/>
        <v>2395</v>
      </c>
    </row>
    <row r="269" spans="1:2" x14ac:dyDescent="0.2">
      <c r="A269" s="1">
        <f t="shared" si="10"/>
        <v>46013</v>
      </c>
      <c r="B269" s="3">
        <f t="shared" si="11"/>
        <v>2404</v>
      </c>
    </row>
    <row r="270" spans="1:2" x14ac:dyDescent="0.2">
      <c r="A270" s="1">
        <f t="shared" si="10"/>
        <v>46014</v>
      </c>
      <c r="B270" s="3">
        <f t="shared" si="11"/>
        <v>2413</v>
      </c>
    </row>
    <row r="271" spans="1:2" x14ac:dyDescent="0.2">
      <c r="A271" s="1">
        <f t="shared" si="10"/>
        <v>46015</v>
      </c>
      <c r="B271" s="3">
        <f t="shared" si="11"/>
        <v>2422</v>
      </c>
    </row>
    <row r="272" spans="1:2" x14ac:dyDescent="0.2">
      <c r="A272" s="1">
        <f t="shared" si="10"/>
        <v>46016</v>
      </c>
      <c r="B272" s="3">
        <f t="shared" si="11"/>
        <v>2431</v>
      </c>
    </row>
    <row r="273" spans="1:2" x14ac:dyDescent="0.2">
      <c r="A273" s="1">
        <f t="shared" si="10"/>
        <v>46017</v>
      </c>
      <c r="B273" s="3">
        <f t="shared" si="11"/>
        <v>2440</v>
      </c>
    </row>
    <row r="274" spans="1:2" x14ac:dyDescent="0.2">
      <c r="A274" s="1">
        <f t="shared" si="10"/>
        <v>46018</v>
      </c>
      <c r="B274" s="3">
        <f t="shared" si="11"/>
        <v>2449</v>
      </c>
    </row>
    <row r="275" spans="1:2" x14ac:dyDescent="0.2">
      <c r="A275" s="1">
        <f t="shared" si="10"/>
        <v>46019</v>
      </c>
      <c r="B275" s="3">
        <f t="shared" si="11"/>
        <v>2458</v>
      </c>
    </row>
    <row r="276" spans="1:2" x14ac:dyDescent="0.2">
      <c r="A276" s="1">
        <f t="shared" si="10"/>
        <v>46020</v>
      </c>
      <c r="B276" s="3">
        <f t="shared" si="11"/>
        <v>2467</v>
      </c>
    </row>
    <row r="277" spans="1:2" x14ac:dyDescent="0.2">
      <c r="A277" s="1">
        <f t="shared" si="10"/>
        <v>46021</v>
      </c>
      <c r="B277" s="3">
        <f t="shared" si="11"/>
        <v>2476</v>
      </c>
    </row>
    <row r="278" spans="1:2" x14ac:dyDescent="0.2">
      <c r="A278" s="1">
        <f t="shared" si="10"/>
        <v>46022</v>
      </c>
      <c r="B278" s="3">
        <f t="shared" si="11"/>
        <v>2485</v>
      </c>
    </row>
    <row r="279" spans="1:2" x14ac:dyDescent="0.2">
      <c r="A279" s="1">
        <f t="shared" si="10"/>
        <v>46023</v>
      </c>
      <c r="B279" s="3">
        <f t="shared" si="11"/>
        <v>2494</v>
      </c>
    </row>
    <row r="280" spans="1:2" x14ac:dyDescent="0.2">
      <c r="A280" s="1">
        <f t="shared" si="10"/>
        <v>46024</v>
      </c>
      <c r="B280" s="3">
        <f t="shared" si="11"/>
        <v>2503</v>
      </c>
    </row>
    <row r="281" spans="1:2" x14ac:dyDescent="0.2">
      <c r="A281" s="1">
        <f t="shared" si="10"/>
        <v>46025</v>
      </c>
      <c r="B281" s="3">
        <f t="shared" si="11"/>
        <v>2512</v>
      </c>
    </row>
    <row r="282" spans="1:2" x14ac:dyDescent="0.2">
      <c r="A282" s="1">
        <f t="shared" si="10"/>
        <v>46026</v>
      </c>
      <c r="B282" s="3">
        <f t="shared" si="11"/>
        <v>2521</v>
      </c>
    </row>
    <row r="283" spans="1:2" x14ac:dyDescent="0.2">
      <c r="A283" s="1">
        <f t="shared" si="10"/>
        <v>46027</v>
      </c>
      <c r="B283" s="3">
        <f t="shared" si="11"/>
        <v>2530</v>
      </c>
    </row>
    <row r="284" spans="1:2" x14ac:dyDescent="0.2">
      <c r="A284" s="1">
        <f t="shared" si="10"/>
        <v>46028</v>
      </c>
      <c r="B284" s="3">
        <f t="shared" si="11"/>
        <v>2539</v>
      </c>
    </row>
    <row r="285" spans="1:2" x14ac:dyDescent="0.2">
      <c r="A285" s="1">
        <f t="shared" si="10"/>
        <v>46029</v>
      </c>
      <c r="B285" s="3">
        <f t="shared" si="11"/>
        <v>2548</v>
      </c>
    </row>
    <row r="286" spans="1:2" x14ac:dyDescent="0.2">
      <c r="A286" s="1">
        <f t="shared" si="10"/>
        <v>46030</v>
      </c>
      <c r="B286" s="3">
        <f t="shared" si="11"/>
        <v>2557</v>
      </c>
    </row>
    <row r="287" spans="1:2" x14ac:dyDescent="0.2">
      <c r="A287" s="1">
        <f t="shared" si="10"/>
        <v>46031</v>
      </c>
      <c r="B287" s="3">
        <f t="shared" si="11"/>
        <v>2566</v>
      </c>
    </row>
    <row r="288" spans="1:2" x14ac:dyDescent="0.2">
      <c r="A288" s="1">
        <f t="shared" si="10"/>
        <v>46032</v>
      </c>
      <c r="B288" s="3">
        <f t="shared" si="11"/>
        <v>2575</v>
      </c>
    </row>
    <row r="289" spans="1:2" x14ac:dyDescent="0.2">
      <c r="A289" s="1">
        <f t="shared" si="10"/>
        <v>46033</v>
      </c>
      <c r="B289" s="3">
        <f t="shared" si="11"/>
        <v>2584</v>
      </c>
    </row>
    <row r="290" spans="1:2" x14ac:dyDescent="0.2">
      <c r="A290" s="1">
        <f t="shared" si="10"/>
        <v>46034</v>
      </c>
      <c r="B290" s="3">
        <f t="shared" si="11"/>
        <v>2593</v>
      </c>
    </row>
    <row r="291" spans="1:2" x14ac:dyDescent="0.2">
      <c r="A291" s="1">
        <f t="shared" si="10"/>
        <v>46035</v>
      </c>
      <c r="B291" s="3">
        <f t="shared" si="11"/>
        <v>2602</v>
      </c>
    </row>
    <row r="292" spans="1:2" x14ac:dyDescent="0.2">
      <c r="A292" s="1">
        <f t="shared" si="10"/>
        <v>46036</v>
      </c>
      <c r="B292" s="3">
        <f t="shared" si="11"/>
        <v>2611</v>
      </c>
    </row>
    <row r="293" spans="1:2" x14ac:dyDescent="0.2">
      <c r="A293" s="1">
        <f t="shared" si="10"/>
        <v>46037</v>
      </c>
      <c r="B293" s="3">
        <f t="shared" si="11"/>
        <v>2620</v>
      </c>
    </row>
    <row r="294" spans="1:2" x14ac:dyDescent="0.2">
      <c r="A294" s="1">
        <f t="shared" si="10"/>
        <v>46038</v>
      </c>
      <c r="B294" s="3">
        <f t="shared" si="11"/>
        <v>2629</v>
      </c>
    </row>
    <row r="295" spans="1:2" x14ac:dyDescent="0.2">
      <c r="A295" s="1">
        <f t="shared" si="10"/>
        <v>46039</v>
      </c>
      <c r="B295" s="3">
        <f t="shared" si="11"/>
        <v>2638</v>
      </c>
    </row>
    <row r="296" spans="1:2" x14ac:dyDescent="0.2">
      <c r="A296" s="1">
        <f t="shared" si="10"/>
        <v>46040</v>
      </c>
      <c r="B296" s="3">
        <f t="shared" si="11"/>
        <v>2647</v>
      </c>
    </row>
    <row r="297" spans="1:2" x14ac:dyDescent="0.2">
      <c r="A297" s="1">
        <f t="shared" si="10"/>
        <v>46041</v>
      </c>
      <c r="B297" s="3">
        <f t="shared" si="11"/>
        <v>2656</v>
      </c>
    </row>
    <row r="298" spans="1:2" x14ac:dyDescent="0.2">
      <c r="A298" s="1">
        <f t="shared" si="10"/>
        <v>46042</v>
      </c>
      <c r="B298" s="3">
        <f t="shared" si="11"/>
        <v>2665</v>
      </c>
    </row>
    <row r="299" spans="1:2" x14ac:dyDescent="0.2">
      <c r="A299" s="1">
        <f t="shared" si="10"/>
        <v>46043</v>
      </c>
      <c r="B299" s="3">
        <f t="shared" si="11"/>
        <v>2674</v>
      </c>
    </row>
    <row r="300" spans="1:2" x14ac:dyDescent="0.2">
      <c r="A300" s="1">
        <f t="shared" si="10"/>
        <v>46044</v>
      </c>
      <c r="B300" s="3">
        <f t="shared" si="11"/>
        <v>2683</v>
      </c>
    </row>
    <row r="301" spans="1:2" x14ac:dyDescent="0.2">
      <c r="A301" s="1">
        <f t="shared" si="10"/>
        <v>46045</v>
      </c>
      <c r="B301" s="3">
        <f t="shared" si="11"/>
        <v>2692</v>
      </c>
    </row>
    <row r="302" spans="1:2" x14ac:dyDescent="0.2">
      <c r="A302" s="1">
        <f t="shared" si="10"/>
        <v>46046</v>
      </c>
      <c r="B302" s="3">
        <f t="shared" si="11"/>
        <v>2701</v>
      </c>
    </row>
    <row r="303" spans="1:2" x14ac:dyDescent="0.2">
      <c r="A303" s="1">
        <f t="shared" si="10"/>
        <v>46047</v>
      </c>
      <c r="B303" s="3">
        <f t="shared" si="11"/>
        <v>2710</v>
      </c>
    </row>
    <row r="304" spans="1:2" x14ac:dyDescent="0.2">
      <c r="A304" s="1">
        <f t="shared" si="10"/>
        <v>46048</v>
      </c>
      <c r="B304" s="3">
        <f t="shared" si="11"/>
        <v>2719</v>
      </c>
    </row>
    <row r="305" spans="1:2" x14ac:dyDescent="0.2">
      <c r="A305" s="1">
        <f t="shared" si="10"/>
        <v>46049</v>
      </c>
      <c r="B305" s="3">
        <f t="shared" si="11"/>
        <v>2728</v>
      </c>
    </row>
    <row r="306" spans="1:2" x14ac:dyDescent="0.2">
      <c r="A306" s="1">
        <f t="shared" si="10"/>
        <v>46050</v>
      </c>
      <c r="B306" s="3">
        <f t="shared" si="11"/>
        <v>2737</v>
      </c>
    </row>
    <row r="307" spans="1:2" x14ac:dyDescent="0.2">
      <c r="A307" s="1">
        <f t="shared" si="10"/>
        <v>46051</v>
      </c>
      <c r="B307" s="3">
        <f t="shared" si="11"/>
        <v>2746</v>
      </c>
    </row>
    <row r="308" spans="1:2" x14ac:dyDescent="0.2">
      <c r="A308" s="1">
        <f t="shared" si="10"/>
        <v>46052</v>
      </c>
      <c r="B308" s="3">
        <f t="shared" si="11"/>
        <v>2755</v>
      </c>
    </row>
    <row r="309" spans="1:2" x14ac:dyDescent="0.2">
      <c r="A309" s="1">
        <f t="shared" si="10"/>
        <v>46053</v>
      </c>
      <c r="B309" s="3">
        <f t="shared" si="11"/>
        <v>2764</v>
      </c>
    </row>
    <row r="310" spans="1:2" x14ac:dyDescent="0.2">
      <c r="A310" s="1">
        <f>A309+1</f>
        <v>46054</v>
      </c>
      <c r="B310" s="3">
        <f t="shared" si="11"/>
        <v>2773</v>
      </c>
    </row>
    <row r="311" spans="1:2" x14ac:dyDescent="0.2">
      <c r="A311" s="1">
        <f t="shared" ref="A311:A325" si="12">A310+1</f>
        <v>46055</v>
      </c>
      <c r="B311" s="3">
        <f t="shared" si="11"/>
        <v>2782</v>
      </c>
    </row>
    <row r="312" spans="1:2" x14ac:dyDescent="0.2">
      <c r="A312" s="1">
        <f t="shared" si="12"/>
        <v>46056</v>
      </c>
      <c r="B312" s="3">
        <f t="shared" si="11"/>
        <v>2791</v>
      </c>
    </row>
    <row r="313" spans="1:2" x14ac:dyDescent="0.2">
      <c r="A313" s="1">
        <f t="shared" si="12"/>
        <v>46057</v>
      </c>
      <c r="B313" s="3">
        <f t="shared" si="11"/>
        <v>2800</v>
      </c>
    </row>
    <row r="314" spans="1:2" x14ac:dyDescent="0.2">
      <c r="A314" s="1">
        <f t="shared" si="12"/>
        <v>46058</v>
      </c>
      <c r="B314" s="3">
        <f t="shared" si="11"/>
        <v>2809</v>
      </c>
    </row>
    <row r="315" spans="1:2" x14ac:dyDescent="0.2">
      <c r="A315" s="1">
        <f t="shared" si="12"/>
        <v>46059</v>
      </c>
      <c r="B315" s="3">
        <f t="shared" si="11"/>
        <v>2818</v>
      </c>
    </row>
    <row r="316" spans="1:2" x14ac:dyDescent="0.2">
      <c r="A316" s="1">
        <f t="shared" si="12"/>
        <v>46060</v>
      </c>
      <c r="B316" s="3">
        <f t="shared" si="11"/>
        <v>2827</v>
      </c>
    </row>
    <row r="317" spans="1:2" x14ac:dyDescent="0.2">
      <c r="A317" s="1">
        <f t="shared" si="12"/>
        <v>46061</v>
      </c>
      <c r="B317" s="3">
        <f t="shared" si="11"/>
        <v>2836</v>
      </c>
    </row>
    <row r="318" spans="1:2" x14ac:dyDescent="0.2">
      <c r="A318" s="1">
        <f t="shared" si="12"/>
        <v>46062</v>
      </c>
      <c r="B318" s="3">
        <f t="shared" si="11"/>
        <v>2845</v>
      </c>
    </row>
    <row r="319" spans="1:2" x14ac:dyDescent="0.2">
      <c r="A319" s="1">
        <f t="shared" si="12"/>
        <v>46063</v>
      </c>
      <c r="B319" s="3">
        <f t="shared" si="11"/>
        <v>2854</v>
      </c>
    </row>
    <row r="320" spans="1:2" x14ac:dyDescent="0.2">
      <c r="A320" s="1">
        <f t="shared" si="12"/>
        <v>46064</v>
      </c>
      <c r="B320" s="3">
        <f t="shared" si="11"/>
        <v>2863</v>
      </c>
    </row>
    <row r="321" spans="1:2" x14ac:dyDescent="0.2">
      <c r="A321" s="1">
        <f t="shared" si="12"/>
        <v>46065</v>
      </c>
      <c r="B321" s="3">
        <f t="shared" si="11"/>
        <v>2872</v>
      </c>
    </row>
    <row r="322" spans="1:2" x14ac:dyDescent="0.2">
      <c r="A322" s="1">
        <f t="shared" si="12"/>
        <v>46066</v>
      </c>
      <c r="B322" s="3">
        <f t="shared" si="11"/>
        <v>2881</v>
      </c>
    </row>
    <row r="323" spans="1:2" x14ac:dyDescent="0.2">
      <c r="A323" s="1">
        <f t="shared" si="12"/>
        <v>46067</v>
      </c>
      <c r="B323" s="3">
        <f t="shared" si="11"/>
        <v>2890</v>
      </c>
    </row>
    <row r="324" spans="1:2" x14ac:dyDescent="0.2">
      <c r="A324" s="1">
        <f t="shared" si="12"/>
        <v>46068</v>
      </c>
      <c r="B324" s="3">
        <f t="shared" ref="B324:B373" si="13">B323+9</f>
        <v>2899</v>
      </c>
    </row>
    <row r="325" spans="1:2" x14ac:dyDescent="0.2">
      <c r="A325" s="1">
        <f t="shared" si="12"/>
        <v>46069</v>
      </c>
      <c r="B325" s="3">
        <f t="shared" si="13"/>
        <v>2908</v>
      </c>
    </row>
    <row r="326" spans="1:2" x14ac:dyDescent="0.2">
      <c r="A326" s="1">
        <f>A325+1</f>
        <v>46070</v>
      </c>
      <c r="B326" s="3">
        <f t="shared" si="13"/>
        <v>2917</v>
      </c>
    </row>
    <row r="327" spans="1:2" x14ac:dyDescent="0.2">
      <c r="A327" s="1">
        <f t="shared" ref="A327:A369" si="14">A326+1</f>
        <v>46071</v>
      </c>
      <c r="B327" s="3">
        <f t="shared" si="13"/>
        <v>2926</v>
      </c>
    </row>
    <row r="328" spans="1:2" x14ac:dyDescent="0.2">
      <c r="A328" s="1">
        <f t="shared" si="14"/>
        <v>46072</v>
      </c>
      <c r="B328" s="3">
        <f t="shared" si="13"/>
        <v>2935</v>
      </c>
    </row>
    <row r="329" spans="1:2" x14ac:dyDescent="0.2">
      <c r="A329" s="1">
        <f t="shared" si="14"/>
        <v>46073</v>
      </c>
      <c r="B329" s="3">
        <f t="shared" si="13"/>
        <v>2944</v>
      </c>
    </row>
    <row r="330" spans="1:2" x14ac:dyDescent="0.2">
      <c r="A330" s="1">
        <f t="shared" si="14"/>
        <v>46074</v>
      </c>
      <c r="B330" s="3">
        <f t="shared" si="13"/>
        <v>2953</v>
      </c>
    </row>
    <row r="331" spans="1:2" x14ac:dyDescent="0.2">
      <c r="A331" s="1">
        <f t="shared" si="14"/>
        <v>46075</v>
      </c>
      <c r="B331" s="3">
        <f t="shared" si="13"/>
        <v>2962</v>
      </c>
    </row>
    <row r="332" spans="1:2" x14ac:dyDescent="0.2">
      <c r="A332" s="1">
        <f t="shared" si="14"/>
        <v>46076</v>
      </c>
      <c r="B332" s="3">
        <f t="shared" si="13"/>
        <v>2971</v>
      </c>
    </row>
    <row r="333" spans="1:2" x14ac:dyDescent="0.2">
      <c r="A333" s="1">
        <f t="shared" si="14"/>
        <v>46077</v>
      </c>
      <c r="B333" s="3">
        <f t="shared" si="13"/>
        <v>2980</v>
      </c>
    </row>
    <row r="334" spans="1:2" x14ac:dyDescent="0.2">
      <c r="A334" s="1">
        <f t="shared" si="14"/>
        <v>46078</v>
      </c>
      <c r="B334" s="3">
        <f t="shared" si="13"/>
        <v>2989</v>
      </c>
    </row>
    <row r="335" spans="1:2" x14ac:dyDescent="0.2">
      <c r="A335" s="1">
        <f t="shared" si="14"/>
        <v>46079</v>
      </c>
      <c r="B335" s="3">
        <f t="shared" si="13"/>
        <v>2998</v>
      </c>
    </row>
    <row r="336" spans="1:2" x14ac:dyDescent="0.2">
      <c r="A336" s="1">
        <f t="shared" si="14"/>
        <v>46080</v>
      </c>
      <c r="B336" s="3">
        <f t="shared" si="13"/>
        <v>3007</v>
      </c>
    </row>
    <row r="337" spans="1:2" x14ac:dyDescent="0.2">
      <c r="A337" s="1">
        <f t="shared" si="14"/>
        <v>46081</v>
      </c>
      <c r="B337" s="3">
        <f t="shared" si="13"/>
        <v>3016</v>
      </c>
    </row>
    <row r="338" spans="1:2" x14ac:dyDescent="0.2">
      <c r="A338" s="1">
        <f t="shared" si="14"/>
        <v>46082</v>
      </c>
      <c r="B338" s="3">
        <f t="shared" si="13"/>
        <v>3025</v>
      </c>
    </row>
    <row r="339" spans="1:2" x14ac:dyDescent="0.2">
      <c r="A339" s="1">
        <f t="shared" si="14"/>
        <v>46083</v>
      </c>
      <c r="B339" s="3">
        <f t="shared" si="13"/>
        <v>3034</v>
      </c>
    </row>
    <row r="340" spans="1:2" x14ac:dyDescent="0.2">
      <c r="A340" s="1">
        <f t="shared" si="14"/>
        <v>46084</v>
      </c>
      <c r="B340" s="3">
        <f t="shared" si="13"/>
        <v>3043</v>
      </c>
    </row>
    <row r="341" spans="1:2" x14ac:dyDescent="0.2">
      <c r="A341" s="1">
        <f t="shared" si="14"/>
        <v>46085</v>
      </c>
      <c r="B341" s="3">
        <f t="shared" si="13"/>
        <v>3052</v>
      </c>
    </row>
    <row r="342" spans="1:2" x14ac:dyDescent="0.2">
      <c r="A342" s="1">
        <f t="shared" si="14"/>
        <v>46086</v>
      </c>
      <c r="B342" s="3">
        <f t="shared" si="13"/>
        <v>3061</v>
      </c>
    </row>
    <row r="343" spans="1:2" x14ac:dyDescent="0.2">
      <c r="A343" s="1">
        <f t="shared" si="14"/>
        <v>46087</v>
      </c>
      <c r="B343" s="3">
        <f t="shared" si="13"/>
        <v>3070</v>
      </c>
    </row>
    <row r="344" spans="1:2" x14ac:dyDescent="0.2">
      <c r="A344" s="1">
        <f t="shared" si="14"/>
        <v>46088</v>
      </c>
      <c r="B344" s="3">
        <f t="shared" si="13"/>
        <v>3079</v>
      </c>
    </row>
    <row r="345" spans="1:2" x14ac:dyDescent="0.2">
      <c r="A345" s="1">
        <f t="shared" si="14"/>
        <v>46089</v>
      </c>
      <c r="B345" s="3">
        <f t="shared" si="13"/>
        <v>3088</v>
      </c>
    </row>
    <row r="346" spans="1:2" x14ac:dyDescent="0.2">
      <c r="A346" s="1">
        <f t="shared" si="14"/>
        <v>46090</v>
      </c>
      <c r="B346" s="3">
        <f t="shared" si="13"/>
        <v>3097</v>
      </c>
    </row>
    <row r="347" spans="1:2" x14ac:dyDescent="0.2">
      <c r="A347" s="1">
        <f t="shared" si="14"/>
        <v>46091</v>
      </c>
      <c r="B347" s="3">
        <f t="shared" si="13"/>
        <v>3106</v>
      </c>
    </row>
    <row r="348" spans="1:2" x14ac:dyDescent="0.2">
      <c r="A348" s="1">
        <f t="shared" si="14"/>
        <v>46092</v>
      </c>
      <c r="B348" s="3">
        <f t="shared" si="13"/>
        <v>3115</v>
      </c>
    </row>
    <row r="349" spans="1:2" x14ac:dyDescent="0.2">
      <c r="A349" s="1">
        <f t="shared" si="14"/>
        <v>46093</v>
      </c>
      <c r="B349" s="3">
        <f t="shared" si="13"/>
        <v>3124</v>
      </c>
    </row>
    <row r="350" spans="1:2" x14ac:dyDescent="0.2">
      <c r="A350" s="1">
        <f t="shared" si="14"/>
        <v>46094</v>
      </c>
      <c r="B350" s="3">
        <f t="shared" si="13"/>
        <v>3133</v>
      </c>
    </row>
    <row r="351" spans="1:2" x14ac:dyDescent="0.2">
      <c r="A351" s="1">
        <f t="shared" si="14"/>
        <v>46095</v>
      </c>
      <c r="B351" s="3">
        <f t="shared" si="13"/>
        <v>3142</v>
      </c>
    </row>
    <row r="352" spans="1:2" x14ac:dyDescent="0.2">
      <c r="A352" s="1">
        <f t="shared" si="14"/>
        <v>46096</v>
      </c>
      <c r="B352" s="3">
        <f t="shared" si="13"/>
        <v>3151</v>
      </c>
    </row>
    <row r="353" spans="1:2" x14ac:dyDescent="0.2">
      <c r="A353" s="1">
        <f t="shared" si="14"/>
        <v>46097</v>
      </c>
      <c r="B353" s="3">
        <f t="shared" si="13"/>
        <v>3160</v>
      </c>
    </row>
    <row r="354" spans="1:2" x14ac:dyDescent="0.2">
      <c r="A354" s="1">
        <f t="shared" si="14"/>
        <v>46098</v>
      </c>
      <c r="B354" s="3">
        <f t="shared" si="13"/>
        <v>3169</v>
      </c>
    </row>
    <row r="355" spans="1:2" x14ac:dyDescent="0.2">
      <c r="A355" s="1">
        <f t="shared" si="14"/>
        <v>46099</v>
      </c>
      <c r="B355" s="3">
        <f t="shared" si="13"/>
        <v>3178</v>
      </c>
    </row>
    <row r="356" spans="1:2" x14ac:dyDescent="0.2">
      <c r="A356" s="1">
        <f t="shared" si="14"/>
        <v>46100</v>
      </c>
      <c r="B356" s="3">
        <f t="shared" si="13"/>
        <v>3187</v>
      </c>
    </row>
    <row r="357" spans="1:2" x14ac:dyDescent="0.2">
      <c r="A357" s="1">
        <f t="shared" si="14"/>
        <v>46101</v>
      </c>
      <c r="B357" s="3">
        <f t="shared" si="13"/>
        <v>3196</v>
      </c>
    </row>
    <row r="358" spans="1:2" x14ac:dyDescent="0.2">
      <c r="A358" s="1">
        <f t="shared" si="14"/>
        <v>46102</v>
      </c>
      <c r="B358" s="3">
        <f t="shared" si="13"/>
        <v>3205</v>
      </c>
    </row>
    <row r="359" spans="1:2" x14ac:dyDescent="0.2">
      <c r="A359" s="1">
        <f t="shared" si="14"/>
        <v>46103</v>
      </c>
      <c r="B359" s="3">
        <f t="shared" si="13"/>
        <v>3214</v>
      </c>
    </row>
    <row r="360" spans="1:2" x14ac:dyDescent="0.2">
      <c r="A360" s="1">
        <f t="shared" si="14"/>
        <v>46104</v>
      </c>
      <c r="B360" s="3">
        <f t="shared" si="13"/>
        <v>3223</v>
      </c>
    </row>
    <row r="361" spans="1:2" x14ac:dyDescent="0.2">
      <c r="A361" s="1">
        <f t="shared" si="14"/>
        <v>46105</v>
      </c>
      <c r="B361" s="3">
        <f t="shared" si="13"/>
        <v>3232</v>
      </c>
    </row>
    <row r="362" spans="1:2" x14ac:dyDescent="0.2">
      <c r="A362" s="1">
        <f t="shared" si="14"/>
        <v>46106</v>
      </c>
      <c r="B362" s="3">
        <f t="shared" si="13"/>
        <v>3241</v>
      </c>
    </row>
    <row r="363" spans="1:2" x14ac:dyDescent="0.2">
      <c r="A363" s="1">
        <f t="shared" si="14"/>
        <v>46107</v>
      </c>
      <c r="B363" s="3">
        <f t="shared" si="13"/>
        <v>3250</v>
      </c>
    </row>
    <row r="364" spans="1:2" x14ac:dyDescent="0.2">
      <c r="A364" s="1">
        <f t="shared" si="14"/>
        <v>46108</v>
      </c>
      <c r="B364" s="3">
        <f t="shared" si="13"/>
        <v>3259</v>
      </c>
    </row>
    <row r="365" spans="1:2" x14ac:dyDescent="0.2">
      <c r="A365" s="1">
        <f t="shared" si="14"/>
        <v>46109</v>
      </c>
      <c r="B365" s="3">
        <f t="shared" si="13"/>
        <v>3268</v>
      </c>
    </row>
    <row r="366" spans="1:2" x14ac:dyDescent="0.2">
      <c r="A366" s="1">
        <f t="shared" si="14"/>
        <v>46110</v>
      </c>
      <c r="B366" s="3">
        <f t="shared" si="13"/>
        <v>3277</v>
      </c>
    </row>
    <row r="367" spans="1:2" x14ac:dyDescent="0.2">
      <c r="A367" s="1">
        <f t="shared" si="14"/>
        <v>46111</v>
      </c>
      <c r="B367" s="3">
        <f t="shared" si="13"/>
        <v>3286</v>
      </c>
    </row>
    <row r="368" spans="1:2" x14ac:dyDescent="0.2">
      <c r="A368" s="1">
        <f t="shared" si="14"/>
        <v>46112</v>
      </c>
      <c r="B368" s="3">
        <f t="shared" si="13"/>
        <v>3295</v>
      </c>
    </row>
    <row r="369" spans="1:2" x14ac:dyDescent="0.2">
      <c r="A369" s="1">
        <f t="shared" si="14"/>
        <v>46113</v>
      </c>
      <c r="B369" s="3">
        <f t="shared" si="13"/>
        <v>3304</v>
      </c>
    </row>
    <row r="370" spans="1:2" x14ac:dyDescent="0.2">
      <c r="A370" s="1">
        <f>A369+1</f>
        <v>46114</v>
      </c>
      <c r="B370" s="3">
        <f t="shared" si="13"/>
        <v>3313</v>
      </c>
    </row>
    <row r="371" spans="1:2" x14ac:dyDescent="0.2">
      <c r="A371" s="1">
        <f>A370+1</f>
        <v>46115</v>
      </c>
      <c r="B371" s="3">
        <f t="shared" si="13"/>
        <v>3322</v>
      </c>
    </row>
    <row r="372" spans="1:2" x14ac:dyDescent="0.2">
      <c r="A372" s="1">
        <f>A371+1</f>
        <v>46116</v>
      </c>
      <c r="B372" s="3">
        <f t="shared" si="13"/>
        <v>3331</v>
      </c>
    </row>
    <row r="373" spans="1:2" x14ac:dyDescent="0.2">
      <c r="A373" s="1">
        <v>45016</v>
      </c>
      <c r="B373" s="17">
        <f t="shared" si="13"/>
        <v>3340</v>
      </c>
    </row>
  </sheetData>
  <customSheetViews>
    <customSheetView guid="{B397ECDC-7F91-4129-BC69-6BCA1A486471}">
      <selection activeCell="D15" sqref="D15"/>
      <pageMargins left="0.7" right="0.7" top="0.75" bottom="0.75" header="0.3" footer="0.3"/>
      <pageSetup paperSize="9" orientation="portrait" horizontalDpi="1200" verticalDpi="1200" r:id="rId1"/>
    </customSheetView>
  </customSheetViews>
  <phoneticPr fontId="12"/>
  <pageMargins left="0.7" right="0.7" top="0.75" bottom="0.75" header="0.3" footer="0.3"/>
  <pageSetup paperSize="9"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9" tint="0.59999389629810485"/>
    <pageSetUpPr fitToPage="1"/>
  </sheetPr>
  <dimension ref="A1:FU1102"/>
  <sheetViews>
    <sheetView showGridLines="0" view="pageBreakPreview" topLeftCell="DF1" zoomScale="70" zoomScaleNormal="148" zoomScaleSheetLayoutView="70" workbookViewId="0">
      <pane ySplit="4" topLeftCell="A29" activePane="bottomLeft" state="frozen"/>
      <selection activeCell="BM33" sqref="BM33"/>
      <selection pane="bottomLeft" activeCell="FC62" sqref="FC62:FC64"/>
    </sheetView>
  </sheetViews>
  <sheetFormatPr defaultColWidth="9" defaultRowHeight="13.2" x14ac:dyDescent="0.2"/>
  <cols>
    <col min="1" max="12" width="4.6640625" style="8" hidden="1" customWidth="1"/>
    <col min="13" max="13" width="4.21875" style="8" hidden="1" customWidth="1"/>
    <col min="14" max="14" width="5.21875" style="10" hidden="1" customWidth="1"/>
    <col min="15" max="15" width="3.33203125" style="11" hidden="1" customWidth="1"/>
    <col min="16" max="16" width="13.33203125" style="12" hidden="1" customWidth="1"/>
    <col min="17" max="24" width="2.33203125" style="12" hidden="1" customWidth="1"/>
    <col min="25" max="25" width="4.33203125" style="18" hidden="1" customWidth="1"/>
    <col min="26" max="26" width="1.33203125" style="18" hidden="1" customWidth="1"/>
    <col min="27" max="27" width="2.6640625" style="80" customWidth="1"/>
    <col min="28" max="28" width="2.6640625" style="61" customWidth="1"/>
    <col min="29" max="29" width="42.77734375" style="12" customWidth="1"/>
    <col min="30" max="37" width="2.6640625" style="12" hidden="1" customWidth="1"/>
    <col min="38" max="38" width="2.6640625" style="15" customWidth="1"/>
    <col min="39" max="39" width="2.6640625" style="94" customWidth="1"/>
    <col min="40" max="40" width="2.6640625" style="61" customWidth="1"/>
    <col min="41" max="41" width="42.77734375" style="12" customWidth="1"/>
    <col min="42" max="49" width="2.6640625" style="12" hidden="1" customWidth="1"/>
    <col min="50" max="50" width="2.6640625" style="15" customWidth="1"/>
    <col min="51" max="51" width="2.6640625" style="80" customWidth="1"/>
    <col min="52" max="52" width="2.6640625" style="61" customWidth="1"/>
    <col min="53" max="53" width="42.88671875" style="12" customWidth="1"/>
    <col min="54" max="61" width="2.6640625" style="12" hidden="1" customWidth="1"/>
    <col min="62" max="62" width="2.6640625" style="15" customWidth="1"/>
    <col min="63" max="63" width="2.6640625" style="94" customWidth="1"/>
    <col min="64" max="64" width="2.6640625" style="61" customWidth="1"/>
    <col min="65" max="65" width="42.88671875" style="12" customWidth="1"/>
    <col min="66" max="73" width="2.6640625" style="12" hidden="1" customWidth="1"/>
    <col min="74" max="74" width="2.6640625" style="15" customWidth="1"/>
    <col min="75" max="75" width="2.6640625" style="80" customWidth="1"/>
    <col min="76" max="76" width="2.6640625" style="61" customWidth="1"/>
    <col min="77" max="77" width="42.6640625" style="12" customWidth="1"/>
    <col min="78" max="85" width="2.6640625" style="12" hidden="1" customWidth="1"/>
    <col min="86" max="86" width="2.6640625" style="15" customWidth="1"/>
    <col min="87" max="87" width="2.6640625" style="80" customWidth="1"/>
    <col min="88" max="88" width="2.6640625" style="61" customWidth="1"/>
    <col min="89" max="89" width="42.77734375" style="12" customWidth="1"/>
    <col min="90" max="97" width="2.6640625" style="12" hidden="1" customWidth="1"/>
    <col min="98" max="98" width="2.6640625" style="15" customWidth="1"/>
    <col min="99" max="99" width="2.6640625" style="80" customWidth="1"/>
    <col min="100" max="100" width="2.6640625" style="61" customWidth="1"/>
    <col min="101" max="101" width="43" style="12" customWidth="1"/>
    <col min="102" max="108" width="2.6640625" style="12" hidden="1" customWidth="1"/>
    <col min="109" max="109" width="26.6640625" style="12" hidden="1" customWidth="1"/>
    <col min="110" max="110" width="2.6640625" style="15" customWidth="1"/>
    <col min="111" max="111" width="2.6640625" style="80" customWidth="1"/>
    <col min="112" max="112" width="2.6640625" style="61" customWidth="1"/>
    <col min="113" max="113" width="43" style="12" customWidth="1"/>
    <col min="114" max="119" width="2.6640625" style="12" hidden="1" customWidth="1"/>
    <col min="120" max="120" width="2.33203125" style="12" hidden="1" customWidth="1"/>
    <col min="121" max="121" width="2.6640625" style="12" hidden="1" customWidth="1"/>
    <col min="122" max="122" width="2.6640625" style="15" customWidth="1"/>
    <col min="123" max="123" width="2.6640625" style="80" customWidth="1"/>
    <col min="124" max="124" width="2.6640625" style="61" customWidth="1"/>
    <col min="125" max="125" width="42.77734375" style="12" customWidth="1"/>
    <col min="126" max="133" width="2.6640625" style="12" hidden="1" customWidth="1"/>
    <col min="134" max="134" width="2.6640625" style="15" customWidth="1"/>
    <col min="135" max="135" width="2.6640625" style="80" customWidth="1"/>
    <col min="136" max="136" width="2.6640625" style="61" customWidth="1"/>
    <col min="137" max="137" width="42.77734375" style="12" customWidth="1"/>
    <col min="138" max="145" width="2.6640625" style="12" hidden="1" customWidth="1"/>
    <col min="146" max="146" width="2.6640625" style="15" customWidth="1"/>
    <col min="147" max="147" width="2.6640625" style="80" customWidth="1"/>
    <col min="148" max="148" width="2.6640625" style="61" customWidth="1"/>
    <col min="149" max="149" width="42.6640625" style="12" customWidth="1"/>
    <col min="150" max="157" width="2.6640625" style="12" hidden="1" customWidth="1"/>
    <col min="158" max="158" width="2.6640625" style="15" customWidth="1"/>
    <col min="159" max="159" width="2.6640625" style="80" customWidth="1"/>
    <col min="160" max="160" width="2.6640625" style="61" customWidth="1"/>
    <col min="161" max="161" width="42.6640625" style="12" customWidth="1"/>
    <col min="162" max="169" width="2.6640625" style="12" hidden="1" customWidth="1"/>
    <col min="170" max="170" width="2.6640625" style="15" customWidth="1"/>
    <col min="171" max="172" width="2.21875" style="18" customWidth="1"/>
    <col min="173" max="173" width="7.5546875" style="8" bestFit="1" customWidth="1"/>
    <col min="174" max="175" width="4.6640625" style="8" bestFit="1" customWidth="1"/>
    <col min="176" max="176" width="16.77734375" style="13" bestFit="1" customWidth="1"/>
    <col min="177" max="177" width="9.21875" style="8" bestFit="1" customWidth="1"/>
    <col min="178" max="16384" width="9" style="8"/>
  </cols>
  <sheetData>
    <row r="1" spans="1:177" x14ac:dyDescent="0.2">
      <c r="A1" s="8">
        <f>YEAR(日付Ｎｏ!A2)</f>
        <v>2025</v>
      </c>
      <c r="B1" s="8">
        <f>A1</f>
        <v>2025</v>
      </c>
      <c r="C1" s="8">
        <f t="shared" ref="C1:I1" si="0">B1</f>
        <v>2025</v>
      </c>
      <c r="D1" s="8">
        <f t="shared" si="0"/>
        <v>2025</v>
      </c>
      <c r="E1" s="8">
        <f t="shared" si="0"/>
        <v>2025</v>
      </c>
      <c r="F1" s="8">
        <f t="shared" si="0"/>
        <v>2025</v>
      </c>
      <c r="G1" s="8">
        <f t="shared" si="0"/>
        <v>2025</v>
      </c>
      <c r="H1" s="8">
        <f t="shared" si="0"/>
        <v>2025</v>
      </c>
      <c r="I1" s="8">
        <f t="shared" si="0"/>
        <v>2025</v>
      </c>
      <c r="J1" s="8">
        <f>I1+1</f>
        <v>2026</v>
      </c>
      <c r="K1" s="8">
        <f>J1</f>
        <v>2026</v>
      </c>
      <c r="L1" s="8">
        <f>K1</f>
        <v>2026</v>
      </c>
      <c r="P1" s="12">
        <f>A1</f>
        <v>2025</v>
      </c>
      <c r="AA1" s="80">
        <f>AA3-3</f>
        <v>1</v>
      </c>
      <c r="AC1" s="12">
        <f>A1</f>
        <v>2025</v>
      </c>
      <c r="AM1" s="94">
        <f>AM3-3</f>
        <v>2</v>
      </c>
      <c r="AO1" s="12">
        <f>AC1</f>
        <v>2025</v>
      </c>
      <c r="AY1" s="80">
        <f>AY3-3</f>
        <v>3</v>
      </c>
      <c r="BA1" s="12">
        <f>AO1</f>
        <v>2025</v>
      </c>
      <c r="BK1" s="94">
        <f>BK3-3</f>
        <v>4</v>
      </c>
      <c r="BM1" s="12">
        <f>BA1</f>
        <v>2025</v>
      </c>
      <c r="BW1" s="80">
        <f>BW3-3</f>
        <v>5</v>
      </c>
      <c r="BY1" s="12">
        <f>BM1</f>
        <v>2025</v>
      </c>
      <c r="CI1" s="80">
        <f>CI3-3</f>
        <v>6</v>
      </c>
      <c r="CK1" s="12">
        <f>BY1</f>
        <v>2025</v>
      </c>
      <c r="CU1" s="80">
        <f>CU3-3</f>
        <v>7</v>
      </c>
      <c r="CW1" s="12">
        <f>CK1</f>
        <v>2025</v>
      </c>
      <c r="DG1" s="80">
        <f>DG3-3</f>
        <v>8</v>
      </c>
      <c r="DI1" s="12">
        <f>CW1</f>
        <v>2025</v>
      </c>
      <c r="DS1" s="80">
        <f>DS3-3</f>
        <v>9</v>
      </c>
      <c r="DU1" s="12">
        <f>DI1</f>
        <v>2025</v>
      </c>
      <c r="EE1" s="80">
        <f>$DS1+1</f>
        <v>10</v>
      </c>
      <c r="EG1" s="12">
        <f>AC1+1</f>
        <v>2026</v>
      </c>
      <c r="EQ1" s="80">
        <f>$EE1+1</f>
        <v>11</v>
      </c>
      <c r="ES1" s="12">
        <f>EG1</f>
        <v>2026</v>
      </c>
      <c r="FC1" s="80">
        <f>$EE1+2</f>
        <v>12</v>
      </c>
      <c r="FE1" s="12">
        <f>ES1</f>
        <v>2026</v>
      </c>
    </row>
    <row r="2" spans="1:177" x14ac:dyDescent="0.2">
      <c r="A2" s="8">
        <v>1</v>
      </c>
      <c r="B2" s="8">
        <v>2</v>
      </c>
      <c r="C2" s="8">
        <v>3</v>
      </c>
      <c r="D2" s="8">
        <v>4</v>
      </c>
      <c r="E2" s="8">
        <v>5</v>
      </c>
      <c r="F2" s="8">
        <v>6</v>
      </c>
      <c r="G2" s="8">
        <v>7</v>
      </c>
      <c r="H2" s="8">
        <v>8</v>
      </c>
      <c r="I2" s="8">
        <v>9</v>
      </c>
      <c r="J2" s="8">
        <v>10</v>
      </c>
      <c r="K2" s="8">
        <v>11</v>
      </c>
      <c r="L2" s="8">
        <v>12</v>
      </c>
      <c r="M2" s="8">
        <v>13</v>
      </c>
      <c r="N2" s="8">
        <v>14</v>
      </c>
      <c r="O2" s="8">
        <v>15</v>
      </c>
      <c r="P2" s="8">
        <v>16</v>
      </c>
      <c r="Q2" s="14">
        <v>17</v>
      </c>
      <c r="R2" s="14">
        <v>18</v>
      </c>
      <c r="S2" s="14">
        <v>19</v>
      </c>
      <c r="T2" s="14">
        <v>20</v>
      </c>
      <c r="U2" s="14">
        <v>21</v>
      </c>
      <c r="V2" s="14">
        <v>22</v>
      </c>
      <c r="W2" s="14">
        <v>23</v>
      </c>
      <c r="X2" s="14">
        <v>24</v>
      </c>
      <c r="Y2" s="8">
        <v>25</v>
      </c>
    </row>
    <row r="3" spans="1:177" s="23" customFormat="1" ht="16.5" customHeight="1" x14ac:dyDescent="0.2">
      <c r="A3" s="22">
        <v>4</v>
      </c>
      <c r="B3" s="22">
        <v>5</v>
      </c>
      <c r="C3" s="22">
        <v>6</v>
      </c>
      <c r="D3" s="22">
        <v>7</v>
      </c>
      <c r="E3" s="22">
        <v>8</v>
      </c>
      <c r="F3" s="22">
        <v>9</v>
      </c>
      <c r="G3" s="22">
        <v>10</v>
      </c>
      <c r="H3" s="22">
        <v>11</v>
      </c>
      <c r="I3" s="22">
        <v>12</v>
      </c>
      <c r="J3" s="22">
        <v>1</v>
      </c>
      <c r="K3" s="22">
        <v>2</v>
      </c>
      <c r="L3" s="22">
        <v>3</v>
      </c>
      <c r="N3" s="24"/>
      <c r="O3" s="25"/>
      <c r="P3" s="26"/>
      <c r="Q3" s="26"/>
      <c r="R3" s="26"/>
      <c r="S3" s="26"/>
      <c r="T3" s="26"/>
      <c r="U3" s="26"/>
      <c r="V3" s="26"/>
      <c r="W3" s="26"/>
      <c r="X3" s="26"/>
      <c r="Y3" s="26"/>
      <c r="Z3" s="26"/>
      <c r="AA3" s="172">
        <v>4</v>
      </c>
      <c r="AB3" s="173"/>
      <c r="AC3" s="173"/>
      <c r="AD3" s="173"/>
      <c r="AE3" s="173"/>
      <c r="AF3" s="173"/>
      <c r="AG3" s="173"/>
      <c r="AH3" s="173"/>
      <c r="AI3" s="173"/>
      <c r="AJ3" s="173"/>
      <c r="AK3" s="173"/>
      <c r="AL3" s="174"/>
      <c r="AM3" s="172">
        <v>5</v>
      </c>
      <c r="AN3" s="173"/>
      <c r="AO3" s="173"/>
      <c r="AP3" s="173"/>
      <c r="AQ3" s="173"/>
      <c r="AR3" s="173"/>
      <c r="AS3" s="173"/>
      <c r="AT3" s="173"/>
      <c r="AU3" s="173"/>
      <c r="AV3" s="173"/>
      <c r="AW3" s="173"/>
      <c r="AX3" s="174"/>
      <c r="AY3" s="172">
        <v>6</v>
      </c>
      <c r="AZ3" s="173"/>
      <c r="BA3" s="173"/>
      <c r="BB3" s="173"/>
      <c r="BC3" s="173"/>
      <c r="BD3" s="173"/>
      <c r="BE3" s="173"/>
      <c r="BF3" s="173"/>
      <c r="BG3" s="173"/>
      <c r="BH3" s="173"/>
      <c r="BI3" s="173"/>
      <c r="BJ3" s="174"/>
      <c r="BK3" s="172">
        <v>7</v>
      </c>
      <c r="BL3" s="173"/>
      <c r="BM3" s="173"/>
      <c r="BN3" s="173"/>
      <c r="BO3" s="173"/>
      <c r="BP3" s="173"/>
      <c r="BQ3" s="173"/>
      <c r="BR3" s="173"/>
      <c r="BS3" s="173"/>
      <c r="BT3" s="173"/>
      <c r="BU3" s="173"/>
      <c r="BV3" s="174"/>
      <c r="BW3" s="170">
        <v>8</v>
      </c>
      <c r="BX3" s="171"/>
      <c r="BY3" s="171"/>
      <c r="BZ3" s="171"/>
      <c r="CA3" s="171"/>
      <c r="CB3" s="171"/>
      <c r="CC3" s="171"/>
      <c r="CD3" s="171"/>
      <c r="CE3" s="171"/>
      <c r="CF3" s="171"/>
      <c r="CG3" s="171"/>
      <c r="CH3" s="175"/>
      <c r="CI3" s="193">
        <v>9</v>
      </c>
      <c r="CJ3" s="171"/>
      <c r="CK3" s="171"/>
      <c r="CL3" s="171"/>
      <c r="CM3" s="171"/>
      <c r="CN3" s="171"/>
      <c r="CO3" s="171"/>
      <c r="CP3" s="171"/>
      <c r="CQ3" s="171"/>
      <c r="CR3" s="171"/>
      <c r="CS3" s="171"/>
      <c r="CT3" s="175"/>
      <c r="CU3" s="170">
        <v>10</v>
      </c>
      <c r="CV3" s="171"/>
      <c r="CW3" s="171"/>
      <c r="CX3" s="171"/>
      <c r="CY3" s="171"/>
      <c r="CZ3" s="171"/>
      <c r="DA3" s="171"/>
      <c r="DB3" s="171"/>
      <c r="DC3" s="171"/>
      <c r="DD3" s="171"/>
      <c r="DE3" s="171"/>
      <c r="DF3" s="175"/>
      <c r="DG3" s="170">
        <v>11</v>
      </c>
      <c r="DH3" s="171"/>
      <c r="DI3" s="171"/>
      <c r="DJ3" s="171"/>
      <c r="DK3" s="171"/>
      <c r="DL3" s="171"/>
      <c r="DM3" s="171"/>
      <c r="DN3" s="171"/>
      <c r="DO3" s="171"/>
      <c r="DP3" s="171"/>
      <c r="DQ3" s="171"/>
      <c r="DR3" s="175"/>
      <c r="DS3" s="170">
        <v>12</v>
      </c>
      <c r="DT3" s="171"/>
      <c r="DU3" s="171"/>
      <c r="DV3" s="171"/>
      <c r="DW3" s="171"/>
      <c r="DX3" s="171"/>
      <c r="DY3" s="171"/>
      <c r="DZ3" s="171"/>
      <c r="EA3" s="171"/>
      <c r="EB3" s="171"/>
      <c r="EC3" s="171"/>
      <c r="ED3" s="175"/>
      <c r="EE3" s="193">
        <v>1</v>
      </c>
      <c r="EF3" s="171"/>
      <c r="EG3" s="171"/>
      <c r="EH3" s="171"/>
      <c r="EI3" s="171"/>
      <c r="EJ3" s="171"/>
      <c r="EK3" s="171"/>
      <c r="EL3" s="171"/>
      <c r="EM3" s="171"/>
      <c r="EN3" s="171"/>
      <c r="EO3" s="171"/>
      <c r="EP3" s="175"/>
      <c r="EQ3" s="170">
        <v>2</v>
      </c>
      <c r="ER3" s="171"/>
      <c r="ES3" s="171"/>
      <c r="ET3" s="171"/>
      <c r="EU3" s="171"/>
      <c r="EV3" s="171"/>
      <c r="EW3" s="171"/>
      <c r="EX3" s="171"/>
      <c r="EY3" s="171"/>
      <c r="EZ3" s="171"/>
      <c r="FA3" s="171"/>
      <c r="FB3" s="175"/>
      <c r="FC3" s="193">
        <v>3</v>
      </c>
      <c r="FD3" s="171">
        <v>3</v>
      </c>
      <c r="FE3" s="171"/>
      <c r="FF3" s="171"/>
      <c r="FG3" s="171"/>
      <c r="FH3" s="171"/>
      <c r="FI3" s="171"/>
      <c r="FJ3" s="171"/>
      <c r="FK3" s="171"/>
      <c r="FL3" s="171"/>
      <c r="FM3" s="171"/>
      <c r="FN3" s="175"/>
      <c r="FO3" s="27"/>
      <c r="FP3" s="26"/>
      <c r="FT3" s="28"/>
    </row>
    <row r="4" spans="1:177" s="23" customFormat="1" ht="16.5" customHeight="1" x14ac:dyDescent="0.2">
      <c r="A4" s="29">
        <f>DATE(A1,A3,1)</f>
        <v>45748</v>
      </c>
      <c r="B4" s="29">
        <f t="shared" ref="B4:L4" si="1">DATE(B1,B3,1)</f>
        <v>45778</v>
      </c>
      <c r="C4" s="29">
        <f t="shared" si="1"/>
        <v>45809</v>
      </c>
      <c r="D4" s="29">
        <f t="shared" si="1"/>
        <v>45839</v>
      </c>
      <c r="E4" s="29">
        <f t="shared" si="1"/>
        <v>45870</v>
      </c>
      <c r="F4" s="29">
        <f t="shared" si="1"/>
        <v>45901</v>
      </c>
      <c r="G4" s="29">
        <f t="shared" si="1"/>
        <v>45931</v>
      </c>
      <c r="H4" s="29">
        <f t="shared" si="1"/>
        <v>45962</v>
      </c>
      <c r="I4" s="29">
        <f t="shared" si="1"/>
        <v>45992</v>
      </c>
      <c r="J4" s="29">
        <f t="shared" si="1"/>
        <v>46023</v>
      </c>
      <c r="K4" s="29">
        <f t="shared" si="1"/>
        <v>46054</v>
      </c>
      <c r="L4" s="29">
        <f t="shared" si="1"/>
        <v>46082</v>
      </c>
      <c r="N4" s="30" t="s">
        <v>26</v>
      </c>
      <c r="O4" s="31" t="s">
        <v>27</v>
      </c>
      <c r="P4" s="32" t="s">
        <v>28</v>
      </c>
      <c r="Q4" s="32" t="s">
        <v>30</v>
      </c>
      <c r="R4" s="33"/>
      <c r="S4" s="33"/>
      <c r="T4" s="33"/>
      <c r="U4" s="33"/>
      <c r="V4" s="33"/>
      <c r="W4" s="33"/>
      <c r="X4" s="33"/>
      <c r="Y4" s="26" t="s">
        <v>31</v>
      </c>
      <c r="Z4" s="26"/>
      <c r="AA4" s="88" t="s">
        <v>3</v>
      </c>
      <c r="AB4" s="89" t="s">
        <v>4</v>
      </c>
      <c r="AC4" s="90" t="s">
        <v>6</v>
      </c>
      <c r="AD4" s="90" t="s">
        <v>7</v>
      </c>
      <c r="AE4" s="90">
        <v>1</v>
      </c>
      <c r="AF4" s="90">
        <v>2</v>
      </c>
      <c r="AG4" s="90">
        <v>3</v>
      </c>
      <c r="AH4" s="90">
        <v>4</v>
      </c>
      <c r="AI4" s="90">
        <v>5</v>
      </c>
      <c r="AJ4" s="90">
        <v>6</v>
      </c>
      <c r="AK4" s="90">
        <v>7</v>
      </c>
      <c r="AL4" s="91" t="s">
        <v>5</v>
      </c>
      <c r="AM4" s="96" t="s">
        <v>3</v>
      </c>
      <c r="AN4" s="89" t="s">
        <v>4</v>
      </c>
      <c r="AO4" s="90" t="s">
        <v>6</v>
      </c>
      <c r="AP4" s="90" t="s">
        <v>7</v>
      </c>
      <c r="AQ4" s="90">
        <v>1</v>
      </c>
      <c r="AR4" s="90">
        <v>2</v>
      </c>
      <c r="AS4" s="90">
        <v>3</v>
      </c>
      <c r="AT4" s="90">
        <v>4</v>
      </c>
      <c r="AU4" s="90">
        <v>5</v>
      </c>
      <c r="AV4" s="90">
        <v>6</v>
      </c>
      <c r="AW4" s="90">
        <v>7</v>
      </c>
      <c r="AX4" s="91" t="s">
        <v>5</v>
      </c>
      <c r="AY4" s="88" t="s">
        <v>3</v>
      </c>
      <c r="AZ4" s="89" t="s">
        <v>4</v>
      </c>
      <c r="BA4" s="90" t="s">
        <v>6</v>
      </c>
      <c r="BB4" s="90" t="s">
        <v>7</v>
      </c>
      <c r="BC4" s="90">
        <v>1</v>
      </c>
      <c r="BD4" s="90">
        <v>2</v>
      </c>
      <c r="BE4" s="90">
        <v>3</v>
      </c>
      <c r="BF4" s="90">
        <v>4</v>
      </c>
      <c r="BG4" s="90">
        <v>5</v>
      </c>
      <c r="BH4" s="90">
        <v>6</v>
      </c>
      <c r="BI4" s="90">
        <v>7</v>
      </c>
      <c r="BJ4" s="91" t="s">
        <v>5</v>
      </c>
      <c r="BK4" s="95" t="s">
        <v>3</v>
      </c>
      <c r="BL4" s="89" t="s">
        <v>4</v>
      </c>
      <c r="BM4" s="90" t="s">
        <v>6</v>
      </c>
      <c r="BN4" s="90" t="s">
        <v>7</v>
      </c>
      <c r="BO4" s="90">
        <v>1</v>
      </c>
      <c r="BP4" s="90">
        <v>2</v>
      </c>
      <c r="BQ4" s="90">
        <v>3</v>
      </c>
      <c r="BR4" s="90">
        <v>4</v>
      </c>
      <c r="BS4" s="90">
        <v>5</v>
      </c>
      <c r="BT4" s="90">
        <v>6</v>
      </c>
      <c r="BU4" s="90">
        <v>7</v>
      </c>
      <c r="BV4" s="91" t="s">
        <v>5</v>
      </c>
      <c r="BW4" s="88" t="s">
        <v>3</v>
      </c>
      <c r="BX4" s="89" t="s">
        <v>4</v>
      </c>
      <c r="BY4" s="90" t="s">
        <v>6</v>
      </c>
      <c r="BZ4" s="90" t="s">
        <v>7</v>
      </c>
      <c r="CA4" s="90">
        <v>1</v>
      </c>
      <c r="CB4" s="90">
        <v>2</v>
      </c>
      <c r="CC4" s="90">
        <v>3</v>
      </c>
      <c r="CD4" s="90">
        <v>4</v>
      </c>
      <c r="CE4" s="90">
        <v>5</v>
      </c>
      <c r="CF4" s="90">
        <v>6</v>
      </c>
      <c r="CG4" s="90">
        <v>7</v>
      </c>
      <c r="CH4" s="91" t="s">
        <v>5</v>
      </c>
      <c r="CI4" s="92" t="s">
        <v>3</v>
      </c>
      <c r="CJ4" s="89" t="s">
        <v>4</v>
      </c>
      <c r="CK4" s="90" t="s">
        <v>6</v>
      </c>
      <c r="CL4" s="90" t="s">
        <v>7</v>
      </c>
      <c r="CM4" s="90">
        <v>1</v>
      </c>
      <c r="CN4" s="90">
        <v>2</v>
      </c>
      <c r="CO4" s="90">
        <v>3</v>
      </c>
      <c r="CP4" s="90">
        <v>4</v>
      </c>
      <c r="CQ4" s="90">
        <v>5</v>
      </c>
      <c r="CR4" s="90">
        <v>6</v>
      </c>
      <c r="CS4" s="90">
        <v>7</v>
      </c>
      <c r="CT4" s="91" t="s">
        <v>5</v>
      </c>
      <c r="CU4" s="88" t="s">
        <v>3</v>
      </c>
      <c r="CV4" s="89" t="s">
        <v>4</v>
      </c>
      <c r="CW4" s="93" t="s">
        <v>6</v>
      </c>
      <c r="CX4" s="90" t="s">
        <v>7</v>
      </c>
      <c r="CY4" s="90">
        <v>1</v>
      </c>
      <c r="CZ4" s="90">
        <v>2</v>
      </c>
      <c r="DA4" s="90">
        <v>3</v>
      </c>
      <c r="DB4" s="90">
        <v>4</v>
      </c>
      <c r="DC4" s="90">
        <v>5</v>
      </c>
      <c r="DD4" s="90">
        <v>6</v>
      </c>
      <c r="DE4" s="90">
        <v>7</v>
      </c>
      <c r="DF4" s="91" t="s">
        <v>5</v>
      </c>
      <c r="DG4" s="88" t="s">
        <v>3</v>
      </c>
      <c r="DH4" s="89" t="s">
        <v>4</v>
      </c>
      <c r="DI4" s="90" t="s">
        <v>6</v>
      </c>
      <c r="DJ4" s="90" t="s">
        <v>7</v>
      </c>
      <c r="DK4" s="90">
        <v>1</v>
      </c>
      <c r="DL4" s="90">
        <v>2</v>
      </c>
      <c r="DM4" s="90">
        <v>3</v>
      </c>
      <c r="DN4" s="90">
        <v>4</v>
      </c>
      <c r="DO4" s="90">
        <v>5</v>
      </c>
      <c r="DP4" s="90">
        <v>6</v>
      </c>
      <c r="DQ4" s="90">
        <v>7</v>
      </c>
      <c r="DR4" s="91" t="s">
        <v>5</v>
      </c>
      <c r="DS4" s="88" t="s">
        <v>3</v>
      </c>
      <c r="DT4" s="89" t="s">
        <v>4</v>
      </c>
      <c r="DU4" s="90" t="s">
        <v>6</v>
      </c>
      <c r="DV4" s="90" t="s">
        <v>7</v>
      </c>
      <c r="DW4" s="90">
        <v>1</v>
      </c>
      <c r="DX4" s="90">
        <v>2</v>
      </c>
      <c r="DY4" s="90">
        <v>3</v>
      </c>
      <c r="DZ4" s="90">
        <v>4</v>
      </c>
      <c r="EA4" s="90">
        <v>5</v>
      </c>
      <c r="EB4" s="90">
        <v>6</v>
      </c>
      <c r="EC4" s="90">
        <v>7</v>
      </c>
      <c r="ED4" s="91" t="s">
        <v>5</v>
      </c>
      <c r="EE4" s="92" t="s">
        <v>3</v>
      </c>
      <c r="EF4" s="89" t="s">
        <v>4</v>
      </c>
      <c r="EG4" s="90" t="s">
        <v>6</v>
      </c>
      <c r="EH4" s="90" t="s">
        <v>7</v>
      </c>
      <c r="EI4" s="90">
        <v>1</v>
      </c>
      <c r="EJ4" s="90">
        <v>2</v>
      </c>
      <c r="EK4" s="90">
        <v>3</v>
      </c>
      <c r="EL4" s="90">
        <v>4</v>
      </c>
      <c r="EM4" s="90">
        <v>5</v>
      </c>
      <c r="EN4" s="90">
        <v>6</v>
      </c>
      <c r="EO4" s="90">
        <v>7</v>
      </c>
      <c r="EP4" s="91" t="s">
        <v>5</v>
      </c>
      <c r="EQ4" s="88" t="s">
        <v>3</v>
      </c>
      <c r="ER4" s="89" t="s">
        <v>4</v>
      </c>
      <c r="ES4" s="90" t="s">
        <v>6</v>
      </c>
      <c r="ET4" s="90" t="s">
        <v>7</v>
      </c>
      <c r="EU4" s="90">
        <v>1</v>
      </c>
      <c r="EV4" s="90">
        <v>2</v>
      </c>
      <c r="EW4" s="90">
        <v>3</v>
      </c>
      <c r="EX4" s="90">
        <v>4</v>
      </c>
      <c r="EY4" s="90">
        <v>5</v>
      </c>
      <c r="EZ4" s="90">
        <v>6</v>
      </c>
      <c r="FA4" s="90">
        <v>7</v>
      </c>
      <c r="FB4" s="91" t="s">
        <v>5</v>
      </c>
      <c r="FC4" s="92" t="s">
        <v>3</v>
      </c>
      <c r="FD4" s="89" t="s">
        <v>4</v>
      </c>
      <c r="FE4" s="90" t="s">
        <v>6</v>
      </c>
      <c r="FF4" s="90" t="s">
        <v>7</v>
      </c>
      <c r="FG4" s="90">
        <v>1</v>
      </c>
      <c r="FH4" s="90">
        <v>2</v>
      </c>
      <c r="FI4" s="90">
        <v>3</v>
      </c>
      <c r="FJ4" s="90">
        <v>4</v>
      </c>
      <c r="FK4" s="90">
        <v>5</v>
      </c>
      <c r="FL4" s="90">
        <v>6</v>
      </c>
      <c r="FM4" s="90">
        <v>7</v>
      </c>
      <c r="FN4" s="91" t="s">
        <v>5</v>
      </c>
      <c r="FO4" s="27"/>
      <c r="FP4" s="26"/>
      <c r="FT4" s="28"/>
    </row>
    <row r="5" spans="1:177" s="23" customFormat="1" ht="13.65" customHeight="1" x14ac:dyDescent="0.2">
      <c r="A5" s="23">
        <f>VLOOKUP(A4,日付Ｎｏ!$A2:$B372,2,FALSE)</f>
        <v>19</v>
      </c>
      <c r="B5" s="23">
        <f>VLOOKUP(B4,日付Ｎｏ!$A2:$B372,2,FALSE)</f>
        <v>289</v>
      </c>
      <c r="C5" s="23">
        <f>VLOOKUP(C4,日付Ｎｏ!$A2:$B372,2,FALSE)</f>
        <v>568</v>
      </c>
      <c r="D5" s="23">
        <f>VLOOKUP(D4,日付Ｎｏ!$A2:$B372,2,FALSE)</f>
        <v>838</v>
      </c>
      <c r="E5" s="23">
        <f>VLOOKUP(E4,日付Ｎｏ!$A2:$B372,2,FALSE)</f>
        <v>1117</v>
      </c>
      <c r="F5" s="23">
        <f>VLOOKUP(F4,日付Ｎｏ!$A2:$B372,2,FALSE)</f>
        <v>1396</v>
      </c>
      <c r="G5" s="23">
        <f>VLOOKUP(G4,日付Ｎｏ!$A2:$B372,2,FALSE)</f>
        <v>1666</v>
      </c>
      <c r="H5" s="23">
        <f>VLOOKUP(H4,日付Ｎｏ!$A2:$B372,2,FALSE)</f>
        <v>1945</v>
      </c>
      <c r="I5" s="23">
        <f>VLOOKUP(I4,日付Ｎｏ!$A2:$B372,2,FALSE)</f>
        <v>2215</v>
      </c>
      <c r="J5" s="23">
        <f>VLOOKUP(J4,日付Ｎｏ!$A2:$B372,2,FALSE)</f>
        <v>2494</v>
      </c>
      <c r="K5" s="23">
        <f>VLOOKUP(K4,日付Ｎｏ!$A2:$B372,2,FALSE)</f>
        <v>2773</v>
      </c>
      <c r="L5" s="23">
        <f>VLOOKUP(L4,日付Ｎｏ!$A2:$B372,2,FALSE)</f>
        <v>3025</v>
      </c>
      <c r="N5" s="238">
        <f>A4</f>
        <v>45748</v>
      </c>
      <c r="O5" s="239">
        <f>N5</f>
        <v>45748</v>
      </c>
      <c r="P5" s="34" t="str">
        <f>IF(AC5="","",AC5)</f>
        <v>辞令伝達・着任・運営委員会</v>
      </c>
      <c r="Q5" s="34" t="str">
        <f t="shared" ref="Q5:Y20" si="2">IF(AD5="","",AD5)</f>
        <v/>
      </c>
      <c r="R5" s="34" t="str">
        <f t="shared" si="2"/>
        <v/>
      </c>
      <c r="S5" s="34" t="str">
        <f t="shared" si="2"/>
        <v/>
      </c>
      <c r="T5" s="34" t="str">
        <f t="shared" si="2"/>
        <v/>
      </c>
      <c r="U5" s="34" t="str">
        <f t="shared" si="2"/>
        <v/>
      </c>
      <c r="V5" s="34" t="str">
        <f t="shared" si="2"/>
        <v/>
      </c>
      <c r="W5" s="34" t="str">
        <f t="shared" si="2"/>
        <v/>
      </c>
      <c r="X5" s="34" t="str">
        <f t="shared" si="2"/>
        <v/>
      </c>
      <c r="Y5" s="34" t="str">
        <f t="shared" si="2"/>
        <v/>
      </c>
      <c r="Z5" s="26"/>
      <c r="AA5" s="278">
        <v>1</v>
      </c>
      <c r="AB5" s="250">
        <f>DATE(AC$1,AA$3,AA5)</f>
        <v>45748</v>
      </c>
      <c r="AC5" s="35" t="s">
        <v>147</v>
      </c>
      <c r="AD5" s="36"/>
      <c r="AE5" s="37"/>
      <c r="AF5" s="37"/>
      <c r="AG5" s="37"/>
      <c r="AH5" s="37"/>
      <c r="AI5" s="37"/>
      <c r="AJ5" s="37"/>
      <c r="AK5" s="37"/>
      <c r="AL5" s="301"/>
      <c r="AM5" s="265">
        <v>1</v>
      </c>
      <c r="AN5" s="250">
        <f>DATE(AO$1,AM$3,AM5)</f>
        <v>45778</v>
      </c>
      <c r="AO5" s="38" t="s">
        <v>165</v>
      </c>
      <c r="AP5" s="36"/>
      <c r="AQ5" s="37"/>
      <c r="AR5" s="37"/>
      <c r="AS5" s="37"/>
      <c r="AT5" s="37"/>
      <c r="AU5" s="37"/>
      <c r="AV5" s="37"/>
      <c r="AW5" s="37"/>
      <c r="AX5" s="301" t="s">
        <v>97</v>
      </c>
      <c r="AY5" s="279">
        <v>1</v>
      </c>
      <c r="AZ5" s="249">
        <f>DATE(BA$1,AY$3,AY5)</f>
        <v>45809</v>
      </c>
      <c r="BA5" s="35" t="s">
        <v>179</v>
      </c>
      <c r="BB5" s="36"/>
      <c r="BC5" s="37"/>
      <c r="BD5" s="37"/>
      <c r="BE5" s="37"/>
      <c r="BF5" s="37"/>
      <c r="BG5" s="37"/>
      <c r="BH5" s="37"/>
      <c r="BI5" s="37"/>
      <c r="BJ5" s="301"/>
      <c r="BK5" s="265">
        <v>1</v>
      </c>
      <c r="BL5" s="250">
        <f>DATE(BM$1,BK$3,BK5)</f>
        <v>45839</v>
      </c>
      <c r="BM5" s="35" t="s">
        <v>193</v>
      </c>
      <c r="BN5" s="36"/>
      <c r="BO5" s="37"/>
      <c r="BP5" s="37"/>
      <c r="BQ5" s="37"/>
      <c r="BR5" s="37"/>
      <c r="BS5" s="37"/>
      <c r="BT5" s="37"/>
      <c r="BU5" s="37"/>
      <c r="BV5" s="301" t="s">
        <v>97</v>
      </c>
      <c r="BW5" s="267">
        <v>1</v>
      </c>
      <c r="BX5" s="268">
        <f>DATE(BY$1,BW$3,BW5)</f>
        <v>45870</v>
      </c>
      <c r="BY5" s="35" t="s">
        <v>102</v>
      </c>
      <c r="BZ5" s="36"/>
      <c r="CA5" s="37"/>
      <c r="CB5" s="37"/>
      <c r="CC5" s="37"/>
      <c r="CD5" s="37"/>
      <c r="CE5" s="37"/>
      <c r="CF5" s="37"/>
      <c r="CG5" s="37"/>
      <c r="CH5" s="243"/>
      <c r="CI5" s="266">
        <v>1</v>
      </c>
      <c r="CJ5" s="247">
        <f>DATE(CK$1,CI$3,CI5)</f>
        <v>45901</v>
      </c>
      <c r="CK5" s="71" t="s">
        <v>300</v>
      </c>
      <c r="CL5" s="72"/>
      <c r="CM5" s="66"/>
      <c r="CN5" s="66"/>
      <c r="CO5" s="66"/>
      <c r="CP5" s="66"/>
      <c r="CQ5" s="66"/>
      <c r="CR5" s="66"/>
      <c r="CS5" s="66"/>
      <c r="CT5" s="258"/>
      <c r="CU5" s="264">
        <v>1</v>
      </c>
      <c r="CV5" s="250">
        <f>DATE(CW$1,CU$3,CU5)</f>
        <v>45931</v>
      </c>
      <c r="CW5" s="35" t="s">
        <v>108</v>
      </c>
      <c r="CX5" s="39"/>
      <c r="CY5" s="37"/>
      <c r="CZ5" s="37"/>
      <c r="DA5" s="37"/>
      <c r="DB5" s="37"/>
      <c r="DC5" s="37"/>
      <c r="DD5" s="37"/>
      <c r="DE5" s="40"/>
      <c r="DF5" s="243" t="s">
        <v>97</v>
      </c>
      <c r="DG5" s="267">
        <v>1</v>
      </c>
      <c r="DH5" s="203">
        <f>DATE(DI$1,DG$3,DG5)</f>
        <v>45962</v>
      </c>
      <c r="DI5" s="35" t="s">
        <v>108</v>
      </c>
      <c r="DJ5" s="36"/>
      <c r="DK5" s="37"/>
      <c r="DL5" s="37"/>
      <c r="DM5" s="37"/>
      <c r="DN5" s="37"/>
      <c r="DO5" s="37"/>
      <c r="DP5" s="37"/>
      <c r="DQ5" s="37"/>
      <c r="DR5" s="243" t="s">
        <v>97</v>
      </c>
      <c r="DS5" s="264">
        <v>1</v>
      </c>
      <c r="DT5" s="250">
        <f>DATE(DU$1,DS$3,DS5)</f>
        <v>45992</v>
      </c>
      <c r="DU5" s="41" t="s">
        <v>307</v>
      </c>
      <c r="DV5" s="39"/>
      <c r="DW5" s="37"/>
      <c r="DX5" s="37"/>
      <c r="DY5" s="37"/>
      <c r="DZ5" s="37"/>
      <c r="EA5" s="37"/>
      <c r="EB5" s="37"/>
      <c r="EC5" s="37"/>
      <c r="ED5" s="301"/>
      <c r="EE5" s="266">
        <v>1</v>
      </c>
      <c r="EF5" s="249">
        <f>DATE(EG$1,EE$3,EE5)</f>
        <v>46023</v>
      </c>
      <c r="EG5" s="71" t="s">
        <v>115</v>
      </c>
      <c r="EH5" s="72"/>
      <c r="EI5" s="66"/>
      <c r="EJ5" s="66"/>
      <c r="EK5" s="66"/>
      <c r="EL5" s="66"/>
      <c r="EM5" s="66"/>
      <c r="EN5" s="66"/>
      <c r="EO5" s="66"/>
      <c r="EP5" s="258"/>
      <c r="EQ5" s="273">
        <v>1</v>
      </c>
      <c r="ER5" s="247">
        <f>DATE(ES$1,EQ$3,EQ5)</f>
        <v>46054</v>
      </c>
      <c r="ES5" s="35" t="s">
        <v>99</v>
      </c>
      <c r="ET5" s="36"/>
      <c r="EU5" s="37"/>
      <c r="EV5" s="37"/>
      <c r="EW5" s="37"/>
      <c r="EX5" s="37"/>
      <c r="EY5" s="37"/>
      <c r="EZ5" s="37"/>
      <c r="FA5" s="37"/>
      <c r="FB5" s="243"/>
      <c r="FC5" s="266">
        <v>1</v>
      </c>
      <c r="FD5" s="249">
        <f>DATE(FE$1,FC$3,FC5)</f>
        <v>46082</v>
      </c>
      <c r="FE5" s="71" t="s">
        <v>99</v>
      </c>
      <c r="FF5" s="72"/>
      <c r="FG5" s="66"/>
      <c r="FH5" s="66"/>
      <c r="FI5" s="66"/>
      <c r="FJ5" s="66"/>
      <c r="FK5" s="66"/>
      <c r="FL5" s="66"/>
      <c r="FM5" s="66"/>
      <c r="FN5" s="258"/>
      <c r="FO5" s="179">
        <v>1</v>
      </c>
      <c r="FP5" s="26"/>
      <c r="FQ5" s="23">
        <f t="shared" ref="FQ5:FQ24" si="3">AC$1</f>
        <v>2025</v>
      </c>
      <c r="FR5" s="23">
        <v>4</v>
      </c>
      <c r="FS5" s="23">
        <v>29</v>
      </c>
      <c r="FT5" s="28">
        <f>IF(FR5="","",DATE(FQ5,FR5,FS5))</f>
        <v>45776</v>
      </c>
      <c r="FU5" s="23" t="s">
        <v>9</v>
      </c>
    </row>
    <row r="6" spans="1:177" s="23" customFormat="1" ht="13.65" customHeight="1" x14ac:dyDescent="0.2">
      <c r="A6" s="23">
        <f>A5+1</f>
        <v>20</v>
      </c>
      <c r="B6" s="23">
        <f t="shared" ref="B6:L7" si="4">B5+1</f>
        <v>290</v>
      </c>
      <c r="C6" s="23">
        <f t="shared" si="4"/>
        <v>569</v>
      </c>
      <c r="D6" s="23">
        <f t="shared" si="4"/>
        <v>839</v>
      </c>
      <c r="E6" s="23">
        <f t="shared" si="4"/>
        <v>1118</v>
      </c>
      <c r="F6" s="23">
        <f t="shared" si="4"/>
        <v>1397</v>
      </c>
      <c r="G6" s="23">
        <f t="shared" si="4"/>
        <v>1667</v>
      </c>
      <c r="H6" s="23">
        <f t="shared" si="4"/>
        <v>1946</v>
      </c>
      <c r="I6" s="23">
        <f t="shared" si="4"/>
        <v>2216</v>
      </c>
      <c r="J6" s="23">
        <f t="shared" si="4"/>
        <v>2495</v>
      </c>
      <c r="K6" s="23">
        <f t="shared" si="4"/>
        <v>2774</v>
      </c>
      <c r="L6" s="23">
        <f t="shared" si="4"/>
        <v>3026</v>
      </c>
      <c r="N6" s="238"/>
      <c r="O6" s="239"/>
      <c r="P6" s="34" t="str">
        <f t="shared" ref="P6:P69" si="5">IF(AC6="","",AC6)</f>
        <v/>
      </c>
      <c r="Q6" s="34" t="str">
        <f t="shared" si="2"/>
        <v/>
      </c>
      <c r="R6" s="34" t="str">
        <f t="shared" si="2"/>
        <v/>
      </c>
      <c r="S6" s="34" t="str">
        <f t="shared" si="2"/>
        <v/>
      </c>
      <c r="T6" s="34" t="str">
        <f t="shared" si="2"/>
        <v/>
      </c>
      <c r="U6" s="34" t="str">
        <f t="shared" si="2"/>
        <v/>
      </c>
      <c r="V6" s="34" t="str">
        <f t="shared" si="2"/>
        <v/>
      </c>
      <c r="W6" s="34" t="str">
        <f t="shared" si="2"/>
        <v/>
      </c>
      <c r="X6" s="34" t="str">
        <f t="shared" si="2"/>
        <v/>
      </c>
      <c r="Y6" s="34" t="str">
        <f t="shared" si="2"/>
        <v/>
      </c>
      <c r="Z6" s="26"/>
      <c r="AA6" s="277"/>
      <c r="AB6" s="205"/>
      <c r="AC6" s="42"/>
      <c r="AD6" s="43"/>
      <c r="AE6" s="34"/>
      <c r="AF6" s="34"/>
      <c r="AG6" s="34"/>
      <c r="AH6" s="34"/>
      <c r="AI6" s="34"/>
      <c r="AJ6" s="34"/>
      <c r="AK6" s="34"/>
      <c r="AL6" s="244"/>
      <c r="AM6" s="252"/>
      <c r="AN6" s="205"/>
      <c r="AO6" s="42" t="s">
        <v>169</v>
      </c>
      <c r="AP6" s="43"/>
      <c r="AQ6" s="34"/>
      <c r="AR6" s="34"/>
      <c r="AS6" s="34"/>
      <c r="AT6" s="34"/>
      <c r="AU6" s="34"/>
      <c r="AV6" s="34"/>
      <c r="AW6" s="34"/>
      <c r="AX6" s="244"/>
      <c r="AY6" s="272"/>
      <c r="AZ6" s="246"/>
      <c r="BA6" s="42"/>
      <c r="BB6" s="43"/>
      <c r="BC6" s="34"/>
      <c r="BD6" s="34"/>
      <c r="BE6" s="34"/>
      <c r="BF6" s="34"/>
      <c r="BG6" s="34"/>
      <c r="BH6" s="34"/>
      <c r="BI6" s="34"/>
      <c r="BJ6" s="244"/>
      <c r="BK6" s="252"/>
      <c r="BL6" s="205"/>
      <c r="BM6" s="42" t="s">
        <v>186</v>
      </c>
      <c r="BN6" s="43"/>
      <c r="BO6" s="34"/>
      <c r="BP6" s="34"/>
      <c r="BQ6" s="34"/>
      <c r="BR6" s="34"/>
      <c r="BS6" s="34"/>
      <c r="BT6" s="34"/>
      <c r="BU6" s="34"/>
      <c r="BV6" s="244"/>
      <c r="BW6" s="263"/>
      <c r="BX6" s="202"/>
      <c r="BY6" s="42"/>
      <c r="BZ6" s="43"/>
      <c r="CA6" s="34"/>
      <c r="CB6" s="34"/>
      <c r="CC6" s="34"/>
      <c r="CD6" s="34"/>
      <c r="CE6" s="34"/>
      <c r="CF6" s="34"/>
      <c r="CG6" s="34"/>
      <c r="CH6" s="244"/>
      <c r="CI6" s="242"/>
      <c r="CJ6" s="269"/>
      <c r="CK6" s="65"/>
      <c r="CL6" s="67"/>
      <c r="CM6" s="68"/>
      <c r="CN6" s="68"/>
      <c r="CO6" s="68"/>
      <c r="CP6" s="68"/>
      <c r="CQ6" s="68"/>
      <c r="CR6" s="68"/>
      <c r="CS6" s="68"/>
      <c r="CT6" s="259"/>
      <c r="CU6" s="257"/>
      <c r="CV6" s="205"/>
      <c r="CW6" s="42" t="s">
        <v>232</v>
      </c>
      <c r="CX6" s="44"/>
      <c r="CY6" s="34"/>
      <c r="CZ6" s="34"/>
      <c r="DA6" s="34"/>
      <c r="DB6" s="34"/>
      <c r="DC6" s="34"/>
      <c r="DD6" s="34"/>
      <c r="DE6" s="45"/>
      <c r="DF6" s="244"/>
      <c r="DG6" s="263"/>
      <c r="DH6" s="270"/>
      <c r="DI6" s="42" t="s">
        <v>241</v>
      </c>
      <c r="DJ6" s="43"/>
      <c r="DK6" s="34"/>
      <c r="DL6" s="34"/>
      <c r="DM6" s="34"/>
      <c r="DN6" s="34"/>
      <c r="DO6" s="34"/>
      <c r="DP6" s="34"/>
      <c r="DQ6" s="34"/>
      <c r="DR6" s="244"/>
      <c r="DS6" s="257"/>
      <c r="DT6" s="205"/>
      <c r="DU6" s="46"/>
      <c r="DV6" s="44"/>
      <c r="DW6" s="34"/>
      <c r="DX6" s="34"/>
      <c r="DY6" s="34"/>
      <c r="DZ6" s="34"/>
      <c r="EA6" s="34"/>
      <c r="EB6" s="34"/>
      <c r="EC6" s="34"/>
      <c r="ED6" s="244"/>
      <c r="EE6" s="242"/>
      <c r="EF6" s="246"/>
      <c r="EG6" s="65"/>
      <c r="EH6" s="67"/>
      <c r="EI6" s="68"/>
      <c r="EJ6" s="68"/>
      <c r="EK6" s="68"/>
      <c r="EL6" s="68"/>
      <c r="EM6" s="68"/>
      <c r="EN6" s="68"/>
      <c r="EO6" s="68"/>
      <c r="EP6" s="259"/>
      <c r="EQ6" s="248"/>
      <c r="ER6" s="269"/>
      <c r="ES6" s="42"/>
      <c r="ET6" s="43"/>
      <c r="EU6" s="34"/>
      <c r="EV6" s="34"/>
      <c r="EW6" s="34"/>
      <c r="EX6" s="34"/>
      <c r="EY6" s="34"/>
      <c r="EZ6" s="34"/>
      <c r="FA6" s="34"/>
      <c r="FB6" s="244"/>
      <c r="FC6" s="242"/>
      <c r="FD6" s="246"/>
      <c r="FE6" s="65"/>
      <c r="FF6" s="67"/>
      <c r="FG6" s="68"/>
      <c r="FH6" s="68"/>
      <c r="FI6" s="68"/>
      <c r="FJ6" s="68"/>
      <c r="FK6" s="68"/>
      <c r="FL6" s="68"/>
      <c r="FM6" s="68"/>
      <c r="FN6" s="259"/>
      <c r="FO6" s="179"/>
      <c r="FP6" s="26"/>
      <c r="FQ6" s="23">
        <f t="shared" si="3"/>
        <v>2025</v>
      </c>
      <c r="FR6" s="23">
        <v>4</v>
      </c>
      <c r="FS6" s="23">
        <v>30</v>
      </c>
      <c r="FT6" s="28">
        <f t="shared" ref="FT6:FT31" si="6">IF(FR6="","",DATE(FQ6,FR6,FS6))</f>
        <v>45777</v>
      </c>
    </row>
    <row r="7" spans="1:177" s="23" customFormat="1" ht="13.65" customHeight="1" x14ac:dyDescent="0.2">
      <c r="A7" s="23">
        <f>A6+1</f>
        <v>21</v>
      </c>
      <c r="B7" s="23">
        <f t="shared" si="4"/>
        <v>291</v>
      </c>
      <c r="C7" s="23">
        <f t="shared" si="4"/>
        <v>570</v>
      </c>
      <c r="D7" s="23">
        <f t="shared" si="4"/>
        <v>840</v>
      </c>
      <c r="E7" s="23">
        <f t="shared" si="4"/>
        <v>1119</v>
      </c>
      <c r="F7" s="23">
        <f t="shared" si="4"/>
        <v>1398</v>
      </c>
      <c r="G7" s="23">
        <f t="shared" si="4"/>
        <v>1668</v>
      </c>
      <c r="H7" s="23">
        <f t="shared" si="4"/>
        <v>1947</v>
      </c>
      <c r="I7" s="23">
        <f t="shared" si="4"/>
        <v>2217</v>
      </c>
      <c r="J7" s="23">
        <f t="shared" si="4"/>
        <v>2496</v>
      </c>
      <c r="K7" s="23">
        <f t="shared" si="4"/>
        <v>2775</v>
      </c>
      <c r="L7" s="23">
        <f t="shared" si="4"/>
        <v>3027</v>
      </c>
      <c r="N7" s="238"/>
      <c r="O7" s="239"/>
      <c r="P7" s="34" t="str">
        <f t="shared" si="5"/>
        <v/>
      </c>
      <c r="Q7" s="34" t="str">
        <f t="shared" si="2"/>
        <v/>
      </c>
      <c r="R7" s="34" t="str">
        <f t="shared" si="2"/>
        <v/>
      </c>
      <c r="S7" s="34" t="str">
        <f t="shared" si="2"/>
        <v/>
      </c>
      <c r="T7" s="34" t="str">
        <f t="shared" si="2"/>
        <v/>
      </c>
      <c r="U7" s="34" t="str">
        <f t="shared" si="2"/>
        <v/>
      </c>
      <c r="V7" s="34" t="str">
        <f t="shared" si="2"/>
        <v/>
      </c>
      <c r="W7" s="34" t="str">
        <f t="shared" si="2"/>
        <v/>
      </c>
      <c r="X7" s="34" t="str">
        <f t="shared" si="2"/>
        <v/>
      </c>
      <c r="Y7" s="34" t="str">
        <f t="shared" si="2"/>
        <v/>
      </c>
      <c r="Z7" s="26"/>
      <c r="AA7" s="264"/>
      <c r="AB7" s="206"/>
      <c r="AC7" s="37"/>
      <c r="AD7" s="43"/>
      <c r="AE7" s="34"/>
      <c r="AF7" s="34"/>
      <c r="AG7" s="34"/>
      <c r="AH7" s="34"/>
      <c r="AI7" s="34"/>
      <c r="AJ7" s="34"/>
      <c r="AK7" s="34"/>
      <c r="AL7" s="20"/>
      <c r="AM7" s="253"/>
      <c r="AN7" s="206"/>
      <c r="AO7" s="37"/>
      <c r="AP7" s="43"/>
      <c r="AQ7" s="34"/>
      <c r="AR7" s="34"/>
      <c r="AS7" s="34"/>
      <c r="AT7" s="34"/>
      <c r="AU7" s="34"/>
      <c r="AV7" s="34"/>
      <c r="AW7" s="34"/>
      <c r="AX7" s="20"/>
      <c r="AY7" s="273"/>
      <c r="AZ7" s="247"/>
      <c r="BA7" s="37"/>
      <c r="BB7" s="43"/>
      <c r="BC7" s="34"/>
      <c r="BD7" s="34"/>
      <c r="BE7" s="34"/>
      <c r="BF7" s="34"/>
      <c r="BG7" s="34"/>
      <c r="BH7" s="34"/>
      <c r="BI7" s="34"/>
      <c r="BJ7" s="20"/>
      <c r="BK7" s="253"/>
      <c r="BL7" s="206"/>
      <c r="BM7" s="37"/>
      <c r="BN7" s="43"/>
      <c r="BO7" s="34"/>
      <c r="BP7" s="34"/>
      <c r="BQ7" s="34"/>
      <c r="BR7" s="34"/>
      <c r="BS7" s="34"/>
      <c r="BT7" s="34"/>
      <c r="BU7" s="34"/>
      <c r="BV7" s="20"/>
      <c r="BW7" s="263"/>
      <c r="BX7" s="203"/>
      <c r="BY7" s="37"/>
      <c r="BZ7" s="43"/>
      <c r="CA7" s="34"/>
      <c r="CB7" s="34"/>
      <c r="CC7" s="34"/>
      <c r="CD7" s="34"/>
      <c r="CE7" s="34"/>
      <c r="CF7" s="34"/>
      <c r="CG7" s="34"/>
      <c r="CH7" s="20"/>
      <c r="CI7" s="242"/>
      <c r="CJ7" s="269"/>
      <c r="CK7" s="66"/>
      <c r="CL7" s="67"/>
      <c r="CM7" s="68"/>
      <c r="CN7" s="68"/>
      <c r="CO7" s="68"/>
      <c r="CP7" s="68"/>
      <c r="CQ7" s="68"/>
      <c r="CR7" s="68"/>
      <c r="CS7" s="68"/>
      <c r="CT7" s="69"/>
      <c r="CU7" s="257"/>
      <c r="CV7" s="206"/>
      <c r="CW7" s="37"/>
      <c r="CX7" s="44"/>
      <c r="CY7" s="34"/>
      <c r="CZ7" s="34"/>
      <c r="DA7" s="34"/>
      <c r="DB7" s="34"/>
      <c r="DC7" s="34"/>
      <c r="DD7" s="34"/>
      <c r="DE7" s="45"/>
      <c r="DF7" s="20"/>
      <c r="DG7" s="263"/>
      <c r="DH7" s="270"/>
      <c r="DI7" s="37"/>
      <c r="DJ7" s="43"/>
      <c r="DK7" s="34"/>
      <c r="DL7" s="34"/>
      <c r="DM7" s="34"/>
      <c r="DN7" s="34"/>
      <c r="DO7" s="34"/>
      <c r="DP7" s="34"/>
      <c r="DQ7" s="34"/>
      <c r="DR7" s="20"/>
      <c r="DS7" s="257"/>
      <c r="DT7" s="206"/>
      <c r="DU7" s="47"/>
      <c r="DV7" s="44"/>
      <c r="DW7" s="34"/>
      <c r="DX7" s="34"/>
      <c r="DY7" s="34"/>
      <c r="DZ7" s="34"/>
      <c r="EA7" s="34"/>
      <c r="EB7" s="34"/>
      <c r="EC7" s="34"/>
      <c r="ED7" s="20"/>
      <c r="EE7" s="242"/>
      <c r="EF7" s="247"/>
      <c r="EG7" s="66"/>
      <c r="EH7" s="67"/>
      <c r="EI7" s="68"/>
      <c r="EJ7" s="68"/>
      <c r="EK7" s="68"/>
      <c r="EL7" s="68"/>
      <c r="EM7" s="68"/>
      <c r="EN7" s="68"/>
      <c r="EO7" s="68"/>
      <c r="EP7" s="69"/>
      <c r="EQ7" s="248"/>
      <c r="ER7" s="269"/>
      <c r="ES7" s="37"/>
      <c r="ET7" s="43"/>
      <c r="EU7" s="34"/>
      <c r="EV7" s="34"/>
      <c r="EW7" s="34"/>
      <c r="EX7" s="34"/>
      <c r="EY7" s="34"/>
      <c r="EZ7" s="34"/>
      <c r="FA7" s="34"/>
      <c r="FB7" s="20"/>
      <c r="FC7" s="242"/>
      <c r="FD7" s="247"/>
      <c r="FE7" s="66"/>
      <c r="FF7" s="67"/>
      <c r="FG7" s="68"/>
      <c r="FH7" s="68"/>
      <c r="FI7" s="68"/>
      <c r="FJ7" s="68"/>
      <c r="FK7" s="68"/>
      <c r="FL7" s="68"/>
      <c r="FM7" s="68"/>
      <c r="FN7" s="69"/>
      <c r="FO7" s="179"/>
      <c r="FP7" s="26"/>
      <c r="FQ7" s="23">
        <f t="shared" si="3"/>
        <v>2025</v>
      </c>
      <c r="FR7" s="23">
        <v>5</v>
      </c>
      <c r="FS7" s="23">
        <v>3</v>
      </c>
      <c r="FT7" s="28">
        <f t="shared" si="6"/>
        <v>45780</v>
      </c>
      <c r="FU7" s="23" t="s">
        <v>15</v>
      </c>
    </row>
    <row r="8" spans="1:177" s="23" customFormat="1" ht="13.65" customHeight="1" x14ac:dyDescent="0.2">
      <c r="A8" s="23">
        <f>A7+7</f>
        <v>28</v>
      </c>
      <c r="B8" s="23">
        <f t="shared" ref="B8:L8" si="7">B7+7</f>
        <v>298</v>
      </c>
      <c r="C8" s="23">
        <f t="shared" si="7"/>
        <v>577</v>
      </c>
      <c r="D8" s="23">
        <f t="shared" si="7"/>
        <v>847</v>
      </c>
      <c r="E8" s="23">
        <f t="shared" si="7"/>
        <v>1126</v>
      </c>
      <c r="F8" s="23">
        <f t="shared" si="7"/>
        <v>1405</v>
      </c>
      <c r="G8" s="23">
        <f t="shared" si="7"/>
        <v>1675</v>
      </c>
      <c r="H8" s="23">
        <f t="shared" si="7"/>
        <v>1954</v>
      </c>
      <c r="I8" s="23">
        <f t="shared" si="7"/>
        <v>2224</v>
      </c>
      <c r="J8" s="23">
        <f t="shared" si="7"/>
        <v>2503</v>
      </c>
      <c r="K8" s="23">
        <f t="shared" si="7"/>
        <v>2782</v>
      </c>
      <c r="L8" s="23">
        <f t="shared" si="7"/>
        <v>3034</v>
      </c>
      <c r="N8" s="238">
        <f>N5+1</f>
        <v>45749</v>
      </c>
      <c r="O8" s="239">
        <f>N8</f>
        <v>45749</v>
      </c>
      <c r="P8" s="34" t="str">
        <f t="shared" si="5"/>
        <v>職員会・教科会・学年会</v>
      </c>
      <c r="Q8" s="34" t="str">
        <f t="shared" si="2"/>
        <v/>
      </c>
      <c r="R8" s="34" t="str">
        <f t="shared" si="2"/>
        <v/>
      </c>
      <c r="S8" s="34" t="str">
        <f t="shared" si="2"/>
        <v/>
      </c>
      <c r="T8" s="34" t="str">
        <f t="shared" si="2"/>
        <v/>
      </c>
      <c r="U8" s="34" t="str">
        <f t="shared" si="2"/>
        <v/>
      </c>
      <c r="V8" s="34" t="str">
        <f t="shared" si="2"/>
        <v/>
      </c>
      <c r="W8" s="34" t="str">
        <f t="shared" si="2"/>
        <v/>
      </c>
      <c r="X8" s="34" t="str">
        <f t="shared" si="2"/>
        <v/>
      </c>
      <c r="Y8" s="34" t="str">
        <f t="shared" si="2"/>
        <v/>
      </c>
      <c r="Z8" s="26"/>
      <c r="AA8" s="276">
        <v>2</v>
      </c>
      <c r="AB8" s="204">
        <f>DATE(AC$1,AA$3,AA8)</f>
        <v>45749</v>
      </c>
      <c r="AC8" s="38" t="s">
        <v>148</v>
      </c>
      <c r="AD8" s="43"/>
      <c r="AE8" s="34"/>
      <c r="AF8" s="34"/>
      <c r="AG8" s="34"/>
      <c r="AH8" s="34"/>
      <c r="AI8" s="34"/>
      <c r="AJ8" s="34"/>
      <c r="AK8" s="34"/>
      <c r="AL8" s="243"/>
      <c r="AM8" s="260">
        <v>2</v>
      </c>
      <c r="AN8" s="201">
        <f>DATE(AO$1,AM$3,AM8)</f>
        <v>45779</v>
      </c>
      <c r="AO8" s="48" t="s">
        <v>289</v>
      </c>
      <c r="AP8" s="43"/>
      <c r="AQ8" s="34"/>
      <c r="AR8" s="34"/>
      <c r="AS8" s="34"/>
      <c r="AT8" s="34"/>
      <c r="AU8" s="34"/>
      <c r="AV8" s="34"/>
      <c r="AW8" s="34"/>
      <c r="AX8" s="243" t="s">
        <v>92</v>
      </c>
      <c r="AY8" s="271">
        <v>2</v>
      </c>
      <c r="AZ8" s="245">
        <f>DATE(BA$1,AY$3,AY8)</f>
        <v>45810</v>
      </c>
      <c r="BA8" s="38" t="s">
        <v>179</v>
      </c>
      <c r="BB8" s="43"/>
      <c r="BC8" s="34"/>
      <c r="BD8" s="34"/>
      <c r="BE8" s="34"/>
      <c r="BF8" s="34"/>
      <c r="BG8" s="34"/>
      <c r="BH8" s="34"/>
      <c r="BI8" s="34"/>
      <c r="BJ8" s="243"/>
      <c r="BK8" s="251">
        <v>2</v>
      </c>
      <c r="BL8" s="204">
        <f>DATE(BM$1,BK$3,BK8)</f>
        <v>45840</v>
      </c>
      <c r="BM8" s="38"/>
      <c r="BN8" s="43"/>
      <c r="BO8" s="34"/>
      <c r="BP8" s="34"/>
      <c r="BQ8" s="34"/>
      <c r="BR8" s="34"/>
      <c r="BS8" s="34"/>
      <c r="BT8" s="34"/>
      <c r="BU8" s="34"/>
      <c r="BV8" s="243" t="s">
        <v>97</v>
      </c>
      <c r="BW8" s="263">
        <v>2</v>
      </c>
      <c r="BX8" s="201">
        <f>DATE(BY$1,BW$3,BW8)</f>
        <v>45871</v>
      </c>
      <c r="BY8" s="38" t="s">
        <v>201</v>
      </c>
      <c r="BZ8" s="43"/>
      <c r="CA8" s="34"/>
      <c r="CB8" s="34"/>
      <c r="CC8" s="34"/>
      <c r="CD8" s="34"/>
      <c r="CE8" s="34"/>
      <c r="CF8" s="34"/>
      <c r="CG8" s="34"/>
      <c r="CH8" s="243"/>
      <c r="CI8" s="240">
        <v>2</v>
      </c>
      <c r="CJ8" s="204">
        <f>DATE(CK$1,CI$3,CI8)</f>
        <v>45902</v>
      </c>
      <c r="CK8" s="38" t="s">
        <v>106</v>
      </c>
      <c r="CL8" s="43"/>
      <c r="CM8" s="34"/>
      <c r="CN8" s="34"/>
      <c r="CO8" s="34"/>
      <c r="CP8" s="34"/>
      <c r="CQ8" s="34"/>
      <c r="CR8" s="34"/>
      <c r="CS8" s="34"/>
      <c r="CT8" s="243"/>
      <c r="CU8" s="257">
        <v>2</v>
      </c>
      <c r="CV8" s="204">
        <f>DATE(CW$1,CU$3,CU8)</f>
        <v>45932</v>
      </c>
      <c r="CW8" s="42" t="s">
        <v>231</v>
      </c>
      <c r="CX8" s="44"/>
      <c r="CY8" s="34"/>
      <c r="CZ8" s="34"/>
      <c r="DA8" s="34"/>
      <c r="DB8" s="34"/>
      <c r="DC8" s="34"/>
      <c r="DD8" s="34"/>
      <c r="DE8" s="45"/>
      <c r="DF8" s="243" t="s">
        <v>97</v>
      </c>
      <c r="DG8" s="248">
        <v>2</v>
      </c>
      <c r="DH8" s="245">
        <f>DATE(DI$1,DG$3,DG8)</f>
        <v>45963</v>
      </c>
      <c r="DI8" s="64" t="s">
        <v>242</v>
      </c>
      <c r="DJ8" s="67"/>
      <c r="DK8" s="68"/>
      <c r="DL8" s="68"/>
      <c r="DM8" s="68"/>
      <c r="DN8" s="68"/>
      <c r="DO8" s="68"/>
      <c r="DP8" s="68"/>
      <c r="DQ8" s="68"/>
      <c r="DR8" s="258"/>
      <c r="DS8" s="248">
        <v>2</v>
      </c>
      <c r="DT8" s="245">
        <f>DATE(DU$1,DS$3,DS8)</f>
        <v>45993</v>
      </c>
      <c r="DU8" s="81" t="s">
        <v>308</v>
      </c>
      <c r="DV8" s="70"/>
      <c r="DW8" s="68"/>
      <c r="DX8" s="68"/>
      <c r="DY8" s="68"/>
      <c r="DZ8" s="68"/>
      <c r="EA8" s="68"/>
      <c r="EB8" s="68"/>
      <c r="EC8" s="68"/>
      <c r="ED8" s="258"/>
      <c r="EE8" s="242">
        <v>2</v>
      </c>
      <c r="EF8" s="245">
        <f>DATE(EG$1,EE$3,EE8)</f>
        <v>46024</v>
      </c>
      <c r="EG8" s="64" t="s">
        <v>313</v>
      </c>
      <c r="EH8" s="67"/>
      <c r="EI8" s="68"/>
      <c r="EJ8" s="68"/>
      <c r="EK8" s="68"/>
      <c r="EL8" s="68"/>
      <c r="EM8" s="68"/>
      <c r="EN8" s="68"/>
      <c r="EO8" s="68"/>
      <c r="EP8" s="258"/>
      <c r="EQ8" s="248">
        <v>2</v>
      </c>
      <c r="ER8" s="245">
        <f>DATE(ES$1,EQ$3,EQ8)</f>
        <v>46055</v>
      </c>
      <c r="ES8" s="38" t="s">
        <v>99</v>
      </c>
      <c r="ET8" s="43"/>
      <c r="EU8" s="34"/>
      <c r="EV8" s="34"/>
      <c r="EW8" s="34"/>
      <c r="EX8" s="34"/>
      <c r="EY8" s="34"/>
      <c r="EZ8" s="34"/>
      <c r="FA8" s="34"/>
      <c r="FB8" s="243"/>
      <c r="FC8" s="242">
        <v>2</v>
      </c>
      <c r="FD8" s="245">
        <f>DATE(FE$1,FC$3,FC8)</f>
        <v>46083</v>
      </c>
      <c r="FE8" s="64" t="s">
        <v>127</v>
      </c>
      <c r="FF8" s="67"/>
      <c r="FG8" s="68"/>
      <c r="FH8" s="68"/>
      <c r="FI8" s="68"/>
      <c r="FJ8" s="68"/>
      <c r="FK8" s="68"/>
      <c r="FL8" s="68"/>
      <c r="FM8" s="68"/>
      <c r="FN8" s="258"/>
      <c r="FO8" s="179">
        <v>2</v>
      </c>
      <c r="FP8" s="26"/>
      <c r="FQ8" s="23">
        <f t="shared" si="3"/>
        <v>2025</v>
      </c>
      <c r="FT8" s="28" t="str">
        <f t="shared" si="6"/>
        <v/>
      </c>
      <c r="FU8" s="23" t="s">
        <v>95</v>
      </c>
    </row>
    <row r="9" spans="1:177" s="23" customFormat="1" ht="13.65" customHeight="1" x14ac:dyDescent="0.2">
      <c r="A9" s="23">
        <f t="shared" ref="A9:L10" si="8">A8+1</f>
        <v>29</v>
      </c>
      <c r="B9" s="23">
        <f t="shared" si="8"/>
        <v>299</v>
      </c>
      <c r="C9" s="23">
        <f t="shared" si="8"/>
        <v>578</v>
      </c>
      <c r="D9" s="23">
        <f t="shared" si="8"/>
        <v>848</v>
      </c>
      <c r="E9" s="23">
        <f t="shared" si="8"/>
        <v>1127</v>
      </c>
      <c r="F9" s="23">
        <f t="shared" si="8"/>
        <v>1406</v>
      </c>
      <c r="G9" s="23">
        <f t="shared" si="8"/>
        <v>1676</v>
      </c>
      <c r="H9" s="23">
        <f t="shared" si="8"/>
        <v>1955</v>
      </c>
      <c r="I9" s="23">
        <f t="shared" si="8"/>
        <v>2225</v>
      </c>
      <c r="J9" s="23">
        <f t="shared" si="8"/>
        <v>2504</v>
      </c>
      <c r="K9" s="23">
        <f t="shared" si="8"/>
        <v>2783</v>
      </c>
      <c r="L9" s="23">
        <f t="shared" si="8"/>
        <v>3035</v>
      </c>
      <c r="N9" s="238"/>
      <c r="O9" s="239"/>
      <c r="P9" s="34" t="str">
        <f t="shared" si="5"/>
        <v/>
      </c>
      <c r="Q9" s="34" t="str">
        <f t="shared" si="2"/>
        <v/>
      </c>
      <c r="R9" s="34" t="str">
        <f t="shared" si="2"/>
        <v/>
      </c>
      <c r="S9" s="34" t="str">
        <f t="shared" si="2"/>
        <v/>
      </c>
      <c r="T9" s="34" t="str">
        <f t="shared" si="2"/>
        <v/>
      </c>
      <c r="U9" s="34" t="str">
        <f t="shared" si="2"/>
        <v/>
      </c>
      <c r="V9" s="34" t="str">
        <f t="shared" si="2"/>
        <v/>
      </c>
      <c r="W9" s="34" t="str">
        <f t="shared" si="2"/>
        <v/>
      </c>
      <c r="X9" s="34" t="str">
        <f t="shared" si="2"/>
        <v/>
      </c>
      <c r="Y9" s="34" t="str">
        <f t="shared" si="2"/>
        <v/>
      </c>
      <c r="Z9" s="26"/>
      <c r="AA9" s="277"/>
      <c r="AB9" s="205"/>
      <c r="AC9" s="42"/>
      <c r="AD9" s="43"/>
      <c r="AE9" s="34"/>
      <c r="AF9" s="34"/>
      <c r="AG9" s="34"/>
      <c r="AH9" s="34"/>
      <c r="AI9" s="34"/>
      <c r="AJ9" s="34"/>
      <c r="AK9" s="34"/>
      <c r="AL9" s="244"/>
      <c r="AM9" s="261"/>
      <c r="AN9" s="202"/>
      <c r="AO9" s="42"/>
      <c r="AP9" s="43"/>
      <c r="AQ9" s="34"/>
      <c r="AR9" s="34"/>
      <c r="AS9" s="34"/>
      <c r="AT9" s="34"/>
      <c r="AU9" s="34"/>
      <c r="AV9" s="34"/>
      <c r="AW9" s="34"/>
      <c r="AX9" s="244"/>
      <c r="AY9" s="272"/>
      <c r="AZ9" s="246"/>
      <c r="BA9" s="42"/>
      <c r="BB9" s="43"/>
      <c r="BC9" s="34"/>
      <c r="BD9" s="34"/>
      <c r="BE9" s="34"/>
      <c r="BF9" s="34"/>
      <c r="BG9" s="34"/>
      <c r="BH9" s="34"/>
      <c r="BI9" s="34"/>
      <c r="BJ9" s="244"/>
      <c r="BK9" s="252"/>
      <c r="BL9" s="205"/>
      <c r="BM9" s="42"/>
      <c r="BN9" s="43"/>
      <c r="BO9" s="34"/>
      <c r="BP9" s="34"/>
      <c r="BQ9" s="34"/>
      <c r="BR9" s="34"/>
      <c r="BS9" s="34"/>
      <c r="BT9" s="34"/>
      <c r="BU9" s="34"/>
      <c r="BV9" s="244"/>
      <c r="BW9" s="263"/>
      <c r="BX9" s="202"/>
      <c r="BY9" s="42" t="s">
        <v>102</v>
      </c>
      <c r="BZ9" s="43"/>
      <c r="CA9" s="34"/>
      <c r="CB9" s="34"/>
      <c r="CC9" s="34"/>
      <c r="CD9" s="34"/>
      <c r="CE9" s="34"/>
      <c r="CF9" s="34"/>
      <c r="CG9" s="34"/>
      <c r="CH9" s="244"/>
      <c r="CI9" s="240"/>
      <c r="CJ9" s="205"/>
      <c r="CK9" s="42" t="s">
        <v>100</v>
      </c>
      <c r="CL9" s="43"/>
      <c r="CM9" s="34"/>
      <c r="CN9" s="34"/>
      <c r="CO9" s="34"/>
      <c r="CP9" s="34"/>
      <c r="CQ9" s="34"/>
      <c r="CR9" s="34"/>
      <c r="CS9" s="34"/>
      <c r="CT9" s="244"/>
      <c r="CU9" s="257"/>
      <c r="CV9" s="205"/>
      <c r="CW9" s="42" t="s">
        <v>233</v>
      </c>
      <c r="CX9" s="44"/>
      <c r="CY9" s="34"/>
      <c r="CZ9" s="34"/>
      <c r="DA9" s="34"/>
      <c r="DB9" s="34"/>
      <c r="DC9" s="34"/>
      <c r="DD9" s="34"/>
      <c r="DE9" s="45"/>
      <c r="DF9" s="244"/>
      <c r="DG9" s="248"/>
      <c r="DH9" s="246"/>
      <c r="DI9" s="65"/>
      <c r="DJ9" s="67"/>
      <c r="DK9" s="68"/>
      <c r="DL9" s="68"/>
      <c r="DM9" s="68"/>
      <c r="DN9" s="68"/>
      <c r="DO9" s="68"/>
      <c r="DP9" s="68"/>
      <c r="DQ9" s="68"/>
      <c r="DR9" s="259"/>
      <c r="DS9" s="248"/>
      <c r="DT9" s="246"/>
      <c r="DU9" s="82"/>
      <c r="DV9" s="70"/>
      <c r="DW9" s="68"/>
      <c r="DX9" s="68"/>
      <c r="DY9" s="68"/>
      <c r="DZ9" s="68"/>
      <c r="EA9" s="68"/>
      <c r="EB9" s="68"/>
      <c r="EC9" s="68"/>
      <c r="ED9" s="259"/>
      <c r="EE9" s="242"/>
      <c r="EF9" s="246"/>
      <c r="EG9" s="65"/>
      <c r="EH9" s="67"/>
      <c r="EI9" s="68"/>
      <c r="EJ9" s="68"/>
      <c r="EK9" s="68"/>
      <c r="EL9" s="68"/>
      <c r="EM9" s="68"/>
      <c r="EN9" s="68"/>
      <c r="EO9" s="68"/>
      <c r="EP9" s="259"/>
      <c r="EQ9" s="248"/>
      <c r="ER9" s="246"/>
      <c r="ES9" s="42"/>
      <c r="ET9" s="43"/>
      <c r="EU9" s="34"/>
      <c r="EV9" s="34"/>
      <c r="EW9" s="34"/>
      <c r="EX9" s="34"/>
      <c r="EY9" s="34"/>
      <c r="EZ9" s="34"/>
      <c r="FA9" s="34"/>
      <c r="FB9" s="244"/>
      <c r="FC9" s="242"/>
      <c r="FD9" s="246"/>
      <c r="FE9" s="65"/>
      <c r="FF9" s="67"/>
      <c r="FG9" s="68"/>
      <c r="FH9" s="68"/>
      <c r="FI9" s="68"/>
      <c r="FJ9" s="68"/>
      <c r="FK9" s="68"/>
      <c r="FL9" s="68"/>
      <c r="FM9" s="68"/>
      <c r="FN9" s="259"/>
      <c r="FO9" s="179"/>
      <c r="FP9" s="26"/>
      <c r="FQ9" s="23">
        <f t="shared" si="3"/>
        <v>2025</v>
      </c>
      <c r="FR9" s="23">
        <v>5</v>
      </c>
      <c r="FS9" s="23">
        <v>4</v>
      </c>
      <c r="FT9" s="28">
        <f t="shared" si="6"/>
        <v>45781</v>
      </c>
      <c r="FU9" s="23" t="s">
        <v>16</v>
      </c>
    </row>
    <row r="10" spans="1:177" s="23" customFormat="1" ht="13.65" customHeight="1" x14ac:dyDescent="0.2">
      <c r="A10" s="23">
        <f t="shared" si="8"/>
        <v>30</v>
      </c>
      <c r="B10" s="23">
        <f t="shared" si="8"/>
        <v>300</v>
      </c>
      <c r="C10" s="23">
        <f t="shared" si="8"/>
        <v>579</v>
      </c>
      <c r="D10" s="23">
        <f t="shared" si="8"/>
        <v>849</v>
      </c>
      <c r="E10" s="23">
        <f t="shared" si="8"/>
        <v>1128</v>
      </c>
      <c r="F10" s="23">
        <f t="shared" si="8"/>
        <v>1407</v>
      </c>
      <c r="G10" s="23">
        <f t="shared" si="8"/>
        <v>1677</v>
      </c>
      <c r="H10" s="23">
        <f t="shared" si="8"/>
        <v>1956</v>
      </c>
      <c r="I10" s="23">
        <f t="shared" si="8"/>
        <v>2226</v>
      </c>
      <c r="J10" s="23">
        <f t="shared" si="8"/>
        <v>2505</v>
      </c>
      <c r="K10" s="23">
        <f t="shared" si="8"/>
        <v>2784</v>
      </c>
      <c r="L10" s="23">
        <f t="shared" si="8"/>
        <v>3036</v>
      </c>
      <c r="N10" s="238"/>
      <c r="O10" s="239"/>
      <c r="P10" s="34" t="str">
        <f t="shared" si="5"/>
        <v/>
      </c>
      <c r="Q10" s="34" t="str">
        <f t="shared" si="2"/>
        <v/>
      </c>
      <c r="R10" s="34" t="str">
        <f t="shared" si="2"/>
        <v/>
      </c>
      <c r="S10" s="34" t="str">
        <f t="shared" si="2"/>
        <v/>
      </c>
      <c r="T10" s="34" t="str">
        <f t="shared" si="2"/>
        <v/>
      </c>
      <c r="U10" s="34" t="str">
        <f t="shared" si="2"/>
        <v/>
      </c>
      <c r="V10" s="34" t="str">
        <f t="shared" si="2"/>
        <v/>
      </c>
      <c r="W10" s="34" t="str">
        <f t="shared" si="2"/>
        <v/>
      </c>
      <c r="X10" s="34" t="str">
        <f t="shared" si="2"/>
        <v/>
      </c>
      <c r="Y10" s="34" t="str">
        <f t="shared" si="2"/>
        <v/>
      </c>
      <c r="Z10" s="26"/>
      <c r="AA10" s="264"/>
      <c r="AB10" s="206"/>
      <c r="AC10" s="37"/>
      <c r="AD10" s="43"/>
      <c r="AE10" s="34"/>
      <c r="AF10" s="34"/>
      <c r="AG10" s="34"/>
      <c r="AH10" s="34"/>
      <c r="AI10" s="34"/>
      <c r="AJ10" s="34"/>
      <c r="AK10" s="34"/>
      <c r="AL10" s="20"/>
      <c r="AM10" s="262"/>
      <c r="AN10" s="203"/>
      <c r="AO10" s="37"/>
      <c r="AP10" s="43"/>
      <c r="AQ10" s="34"/>
      <c r="AR10" s="34"/>
      <c r="AS10" s="34"/>
      <c r="AT10" s="34"/>
      <c r="AU10" s="34"/>
      <c r="AV10" s="34"/>
      <c r="AW10" s="34"/>
      <c r="AX10" s="20"/>
      <c r="AY10" s="273"/>
      <c r="AZ10" s="247"/>
      <c r="BA10" s="37"/>
      <c r="BB10" s="43"/>
      <c r="BC10" s="34"/>
      <c r="BD10" s="34"/>
      <c r="BE10" s="34"/>
      <c r="BF10" s="34"/>
      <c r="BG10" s="34"/>
      <c r="BH10" s="34"/>
      <c r="BI10" s="34"/>
      <c r="BJ10" s="20"/>
      <c r="BK10" s="253"/>
      <c r="BL10" s="206"/>
      <c r="BM10" s="37"/>
      <c r="BN10" s="43"/>
      <c r="BO10" s="34"/>
      <c r="BP10" s="34"/>
      <c r="BQ10" s="34"/>
      <c r="BR10" s="34"/>
      <c r="BS10" s="34"/>
      <c r="BT10" s="34"/>
      <c r="BU10" s="34"/>
      <c r="BV10" s="20"/>
      <c r="BW10" s="263"/>
      <c r="BX10" s="203"/>
      <c r="BY10" s="37"/>
      <c r="BZ10" s="43"/>
      <c r="CA10" s="34"/>
      <c r="CB10" s="34"/>
      <c r="CC10" s="34"/>
      <c r="CD10" s="34"/>
      <c r="CE10" s="34"/>
      <c r="CF10" s="34"/>
      <c r="CG10" s="34"/>
      <c r="CH10" s="20"/>
      <c r="CI10" s="240"/>
      <c r="CJ10" s="206"/>
      <c r="CK10" s="37" t="s">
        <v>210</v>
      </c>
      <c r="CL10" s="43"/>
      <c r="CM10" s="34"/>
      <c r="CN10" s="34"/>
      <c r="CO10" s="34"/>
      <c r="CP10" s="34"/>
      <c r="CQ10" s="34"/>
      <c r="CR10" s="34"/>
      <c r="CS10" s="34"/>
      <c r="CT10" s="20"/>
      <c r="CU10" s="257"/>
      <c r="CV10" s="206"/>
      <c r="CW10" s="37"/>
      <c r="CX10" s="44"/>
      <c r="CY10" s="34"/>
      <c r="CZ10" s="34"/>
      <c r="DA10" s="34"/>
      <c r="DB10" s="34"/>
      <c r="DC10" s="34"/>
      <c r="DD10" s="34"/>
      <c r="DE10" s="45"/>
      <c r="DF10" s="20"/>
      <c r="DG10" s="248"/>
      <c r="DH10" s="247"/>
      <c r="DI10" s="66"/>
      <c r="DJ10" s="67"/>
      <c r="DK10" s="68"/>
      <c r="DL10" s="68"/>
      <c r="DM10" s="68"/>
      <c r="DN10" s="68"/>
      <c r="DO10" s="68"/>
      <c r="DP10" s="68"/>
      <c r="DQ10" s="68"/>
      <c r="DR10" s="69"/>
      <c r="DS10" s="248"/>
      <c r="DT10" s="247"/>
      <c r="DU10" s="83"/>
      <c r="DV10" s="70"/>
      <c r="DW10" s="68"/>
      <c r="DX10" s="68"/>
      <c r="DY10" s="68"/>
      <c r="DZ10" s="68"/>
      <c r="EA10" s="68"/>
      <c r="EB10" s="68"/>
      <c r="EC10" s="68"/>
      <c r="ED10" s="69"/>
      <c r="EE10" s="242"/>
      <c r="EF10" s="247"/>
      <c r="EG10" s="66"/>
      <c r="EH10" s="67"/>
      <c r="EI10" s="68"/>
      <c r="EJ10" s="68"/>
      <c r="EK10" s="68"/>
      <c r="EL10" s="68"/>
      <c r="EM10" s="68"/>
      <c r="EN10" s="68"/>
      <c r="EO10" s="68"/>
      <c r="EP10" s="69"/>
      <c r="EQ10" s="248"/>
      <c r="ER10" s="247"/>
      <c r="ES10" s="37"/>
      <c r="ET10" s="43"/>
      <c r="EU10" s="34"/>
      <c r="EV10" s="34"/>
      <c r="EW10" s="34"/>
      <c r="EX10" s="34"/>
      <c r="EY10" s="34"/>
      <c r="EZ10" s="34"/>
      <c r="FA10" s="34"/>
      <c r="FB10" s="20"/>
      <c r="FC10" s="242"/>
      <c r="FD10" s="247"/>
      <c r="FE10" s="66"/>
      <c r="FF10" s="67"/>
      <c r="FG10" s="68"/>
      <c r="FH10" s="68"/>
      <c r="FI10" s="68"/>
      <c r="FJ10" s="68"/>
      <c r="FK10" s="68"/>
      <c r="FL10" s="68"/>
      <c r="FM10" s="68"/>
      <c r="FN10" s="69"/>
      <c r="FO10" s="179"/>
      <c r="FP10" s="26"/>
      <c r="FQ10" s="23">
        <f t="shared" si="3"/>
        <v>2025</v>
      </c>
      <c r="FT10" s="28" t="str">
        <f t="shared" si="6"/>
        <v/>
      </c>
      <c r="FU10" s="23" t="s">
        <v>95</v>
      </c>
    </row>
    <row r="11" spans="1:177" s="23" customFormat="1" ht="13.65" customHeight="1" x14ac:dyDescent="0.2">
      <c r="A11" s="23">
        <f t="shared" ref="A11:L11" si="9">A10+7</f>
        <v>37</v>
      </c>
      <c r="B11" s="23">
        <f t="shared" si="9"/>
        <v>307</v>
      </c>
      <c r="C11" s="23">
        <f t="shared" si="9"/>
        <v>586</v>
      </c>
      <c r="D11" s="23">
        <f t="shared" si="9"/>
        <v>856</v>
      </c>
      <c r="E11" s="23">
        <f t="shared" si="9"/>
        <v>1135</v>
      </c>
      <c r="F11" s="23">
        <f t="shared" si="9"/>
        <v>1414</v>
      </c>
      <c r="G11" s="23">
        <f t="shared" si="9"/>
        <v>1684</v>
      </c>
      <c r="H11" s="23">
        <f t="shared" si="9"/>
        <v>1963</v>
      </c>
      <c r="I11" s="23">
        <f t="shared" si="9"/>
        <v>2233</v>
      </c>
      <c r="J11" s="23">
        <f t="shared" si="9"/>
        <v>2512</v>
      </c>
      <c r="K11" s="23">
        <f t="shared" si="9"/>
        <v>2791</v>
      </c>
      <c r="L11" s="23">
        <f t="shared" si="9"/>
        <v>3043</v>
      </c>
      <c r="N11" s="238">
        <f>N8+1</f>
        <v>45750</v>
      </c>
      <c r="O11" s="239">
        <f>N11</f>
        <v>45750</v>
      </c>
      <c r="P11" s="34" t="str">
        <f t="shared" si="5"/>
        <v>職員会・学年会</v>
      </c>
      <c r="Q11" s="34" t="str">
        <f t="shared" si="2"/>
        <v/>
      </c>
      <c r="R11" s="34" t="str">
        <f t="shared" si="2"/>
        <v/>
      </c>
      <c r="S11" s="34" t="str">
        <f t="shared" si="2"/>
        <v/>
      </c>
      <c r="T11" s="34" t="str">
        <f t="shared" si="2"/>
        <v/>
      </c>
      <c r="U11" s="34" t="str">
        <f t="shared" si="2"/>
        <v/>
      </c>
      <c r="V11" s="34" t="str">
        <f t="shared" si="2"/>
        <v/>
      </c>
      <c r="W11" s="34" t="str">
        <f t="shared" si="2"/>
        <v/>
      </c>
      <c r="X11" s="34" t="str">
        <f t="shared" si="2"/>
        <v/>
      </c>
      <c r="Y11" s="34" t="str">
        <f t="shared" si="2"/>
        <v/>
      </c>
      <c r="Z11" s="26"/>
      <c r="AA11" s="276">
        <v>3</v>
      </c>
      <c r="AB11" s="204">
        <f>DATE(AC$1,AA$3,AA11)</f>
        <v>45750</v>
      </c>
      <c r="AC11" s="38" t="s">
        <v>149</v>
      </c>
      <c r="AD11" s="43"/>
      <c r="AE11" s="34"/>
      <c r="AF11" s="34"/>
      <c r="AG11" s="34"/>
      <c r="AH11" s="34"/>
      <c r="AI11" s="34"/>
      <c r="AJ11" s="34"/>
      <c r="AK11" s="34"/>
      <c r="AL11" s="243"/>
      <c r="AM11" s="254">
        <v>3</v>
      </c>
      <c r="AN11" s="245">
        <f>DATE(AO$1,AM$3,AM11)</f>
        <v>45780</v>
      </c>
      <c r="AO11" s="64" t="s">
        <v>181</v>
      </c>
      <c r="AP11" s="43"/>
      <c r="AQ11" s="34"/>
      <c r="AR11" s="34"/>
      <c r="AS11" s="34"/>
      <c r="AT11" s="34"/>
      <c r="AU11" s="34"/>
      <c r="AV11" s="34"/>
      <c r="AW11" s="34"/>
      <c r="AX11" s="258"/>
      <c r="AY11" s="276">
        <v>3</v>
      </c>
      <c r="AZ11" s="204">
        <f>DATE(BA$1,AY$3,AY11)</f>
        <v>45811</v>
      </c>
      <c r="BA11" s="38" t="s">
        <v>180</v>
      </c>
      <c r="BB11" s="43"/>
      <c r="BC11" s="34"/>
      <c r="BD11" s="34"/>
      <c r="BE11" s="34"/>
      <c r="BF11" s="34"/>
      <c r="BG11" s="34"/>
      <c r="BH11" s="34"/>
      <c r="BI11" s="34"/>
      <c r="BJ11" s="243" t="s">
        <v>97</v>
      </c>
      <c r="BK11" s="251">
        <v>3</v>
      </c>
      <c r="BL11" s="204">
        <f>DATE(BM$1,BK$3,BK11)</f>
        <v>45841</v>
      </c>
      <c r="BM11" s="38" t="s">
        <v>187</v>
      </c>
      <c r="BN11" s="43"/>
      <c r="BO11" s="34"/>
      <c r="BP11" s="34"/>
      <c r="BQ11" s="34"/>
      <c r="BR11" s="34"/>
      <c r="BS11" s="34"/>
      <c r="BT11" s="34"/>
      <c r="BU11" s="34"/>
      <c r="BV11" s="243" t="s">
        <v>97</v>
      </c>
      <c r="BW11" s="248">
        <v>3</v>
      </c>
      <c r="BX11" s="245">
        <f>DATE(BY$1,BW$3,BW11)</f>
        <v>45872</v>
      </c>
      <c r="BY11" s="64" t="s">
        <v>99</v>
      </c>
      <c r="BZ11" s="67"/>
      <c r="CA11" s="68"/>
      <c r="CB11" s="68"/>
      <c r="CC11" s="68"/>
      <c r="CD11" s="68"/>
      <c r="CE11" s="68"/>
      <c r="CF11" s="68"/>
      <c r="CG11" s="68"/>
      <c r="CH11" s="258"/>
      <c r="CI11" s="240">
        <v>3</v>
      </c>
      <c r="CJ11" s="204">
        <f>DATE(CK$1,CI$3,CI11)</f>
        <v>45903</v>
      </c>
      <c r="CK11" s="38" t="s">
        <v>209</v>
      </c>
      <c r="CL11" s="43"/>
      <c r="CM11" s="34"/>
      <c r="CN11" s="34"/>
      <c r="CO11" s="34"/>
      <c r="CP11" s="34"/>
      <c r="CQ11" s="34"/>
      <c r="CR11" s="34"/>
      <c r="CS11" s="34"/>
      <c r="CT11" s="243" t="s">
        <v>97</v>
      </c>
      <c r="CU11" s="263">
        <v>3</v>
      </c>
      <c r="CV11" s="201">
        <f>DATE(CW$1,CU$3,CU11)</f>
        <v>45933</v>
      </c>
      <c r="CW11" s="50" t="s">
        <v>231</v>
      </c>
      <c r="CX11" s="44"/>
      <c r="CY11" s="34"/>
      <c r="CZ11" s="34"/>
      <c r="DA11" s="34"/>
      <c r="DB11" s="34"/>
      <c r="DC11" s="34"/>
      <c r="DD11" s="34"/>
      <c r="DE11" s="45"/>
      <c r="DF11" s="243" t="s">
        <v>97</v>
      </c>
      <c r="DG11" s="248">
        <v>3</v>
      </c>
      <c r="DH11" s="245">
        <f>DATE(DI$1,DG$3,DG11)</f>
        <v>45964</v>
      </c>
      <c r="DI11" s="64" t="s">
        <v>109</v>
      </c>
      <c r="DJ11" s="67"/>
      <c r="DK11" s="68"/>
      <c r="DL11" s="68"/>
      <c r="DM11" s="68"/>
      <c r="DN11" s="68"/>
      <c r="DO11" s="68"/>
      <c r="DP11" s="68"/>
      <c r="DQ11" s="68"/>
      <c r="DR11" s="258"/>
      <c r="DS11" s="257">
        <v>3</v>
      </c>
      <c r="DT11" s="204">
        <f>DATE(DU$1,DS$3,DS11)</f>
        <v>45994</v>
      </c>
      <c r="DU11" s="49" t="s">
        <v>108</v>
      </c>
      <c r="DV11" s="44"/>
      <c r="DW11" s="34"/>
      <c r="DX11" s="34"/>
      <c r="DY11" s="34"/>
      <c r="DZ11" s="34"/>
      <c r="EA11" s="34"/>
      <c r="EB11" s="34"/>
      <c r="EC11" s="34"/>
      <c r="ED11" s="243" t="s">
        <v>97</v>
      </c>
      <c r="EE11" s="242">
        <v>3</v>
      </c>
      <c r="EF11" s="245">
        <f>DATE(EG$1,EE$3,EE11)</f>
        <v>46025</v>
      </c>
      <c r="EG11" s="64" t="s">
        <v>313</v>
      </c>
      <c r="EH11" s="67"/>
      <c r="EI11" s="68"/>
      <c r="EJ11" s="68"/>
      <c r="EK11" s="68"/>
      <c r="EL11" s="68"/>
      <c r="EM11" s="68"/>
      <c r="EN11" s="68"/>
      <c r="EO11" s="68"/>
      <c r="EP11" s="258"/>
      <c r="EQ11" s="257">
        <v>3</v>
      </c>
      <c r="ER11" s="204">
        <f>DATE(ES$1,EQ$3,EQ11)</f>
        <v>46056</v>
      </c>
      <c r="ES11" s="38" t="s">
        <v>144</v>
      </c>
      <c r="ET11" s="43"/>
      <c r="EU11" s="34"/>
      <c r="EV11" s="34"/>
      <c r="EW11" s="34"/>
      <c r="EX11" s="34"/>
      <c r="EY11" s="34"/>
      <c r="EZ11" s="34"/>
      <c r="FA11" s="34"/>
      <c r="FB11" s="243" t="s">
        <v>97</v>
      </c>
      <c r="FC11" s="240">
        <v>3</v>
      </c>
      <c r="FD11" s="204">
        <f>DATE(FE$1,FC$3,FC11)</f>
        <v>46084</v>
      </c>
      <c r="FE11" s="38" t="s">
        <v>108</v>
      </c>
      <c r="FF11" s="43"/>
      <c r="FG11" s="34"/>
      <c r="FH11" s="34"/>
      <c r="FI11" s="34"/>
      <c r="FJ11" s="34"/>
      <c r="FK11" s="34"/>
      <c r="FL11" s="34"/>
      <c r="FM11" s="34"/>
      <c r="FN11" s="243" t="s">
        <v>97</v>
      </c>
      <c r="FO11" s="179">
        <v>3</v>
      </c>
      <c r="FP11" s="26"/>
      <c r="FQ11" s="23">
        <f t="shared" si="3"/>
        <v>2025</v>
      </c>
      <c r="FR11" s="23">
        <v>5</v>
      </c>
      <c r="FS11" s="23">
        <v>5</v>
      </c>
      <c r="FT11" s="28">
        <f t="shared" si="6"/>
        <v>45782</v>
      </c>
      <c r="FU11" s="23" t="s">
        <v>17</v>
      </c>
    </row>
    <row r="12" spans="1:177" s="23" customFormat="1" ht="13.65" customHeight="1" x14ac:dyDescent="0.2">
      <c r="A12" s="23">
        <f t="shared" ref="A12:L13" si="10">A11+1</f>
        <v>38</v>
      </c>
      <c r="B12" s="23">
        <f t="shared" si="10"/>
        <v>308</v>
      </c>
      <c r="C12" s="23">
        <f t="shared" si="10"/>
        <v>587</v>
      </c>
      <c r="D12" s="23">
        <f t="shared" si="10"/>
        <v>857</v>
      </c>
      <c r="E12" s="23">
        <f t="shared" si="10"/>
        <v>1136</v>
      </c>
      <c r="F12" s="23">
        <f t="shared" si="10"/>
        <v>1415</v>
      </c>
      <c r="G12" s="23">
        <f t="shared" si="10"/>
        <v>1685</v>
      </c>
      <c r="H12" s="23">
        <f t="shared" si="10"/>
        <v>1964</v>
      </c>
      <c r="I12" s="23">
        <f t="shared" si="10"/>
        <v>2234</v>
      </c>
      <c r="J12" s="23">
        <f t="shared" si="10"/>
        <v>2513</v>
      </c>
      <c r="K12" s="23">
        <f t="shared" si="10"/>
        <v>2792</v>
      </c>
      <c r="L12" s="23">
        <f t="shared" si="10"/>
        <v>3044</v>
      </c>
      <c r="N12" s="238"/>
      <c r="O12" s="239"/>
      <c r="P12" s="34" t="str">
        <f t="shared" si="5"/>
        <v/>
      </c>
      <c r="Q12" s="34" t="str">
        <f t="shared" si="2"/>
        <v/>
      </c>
      <c r="R12" s="34" t="str">
        <f t="shared" si="2"/>
        <v/>
      </c>
      <c r="S12" s="34" t="str">
        <f t="shared" si="2"/>
        <v/>
      </c>
      <c r="T12" s="34" t="str">
        <f t="shared" si="2"/>
        <v/>
      </c>
      <c r="U12" s="34" t="str">
        <f t="shared" si="2"/>
        <v/>
      </c>
      <c r="V12" s="34" t="str">
        <f t="shared" si="2"/>
        <v/>
      </c>
      <c r="W12" s="34" t="str">
        <f t="shared" si="2"/>
        <v/>
      </c>
      <c r="X12" s="34" t="str">
        <f t="shared" si="2"/>
        <v/>
      </c>
      <c r="Y12" s="34" t="str">
        <f t="shared" si="2"/>
        <v/>
      </c>
      <c r="Z12" s="26"/>
      <c r="AA12" s="277"/>
      <c r="AB12" s="205"/>
      <c r="AC12" s="42"/>
      <c r="AD12" s="43"/>
      <c r="AE12" s="34"/>
      <c r="AF12" s="34"/>
      <c r="AG12" s="34"/>
      <c r="AH12" s="34"/>
      <c r="AI12" s="34"/>
      <c r="AJ12" s="34"/>
      <c r="AK12" s="34"/>
      <c r="AL12" s="244"/>
      <c r="AM12" s="255"/>
      <c r="AN12" s="246"/>
      <c r="AO12" s="65"/>
      <c r="AP12" s="43"/>
      <c r="AQ12" s="34"/>
      <c r="AR12" s="34"/>
      <c r="AS12" s="34"/>
      <c r="AT12" s="34"/>
      <c r="AU12" s="34"/>
      <c r="AV12" s="34"/>
      <c r="AW12" s="34"/>
      <c r="AX12" s="259"/>
      <c r="AY12" s="277"/>
      <c r="AZ12" s="205"/>
      <c r="BA12" s="42" t="s">
        <v>183</v>
      </c>
      <c r="BB12" s="43"/>
      <c r="BC12" s="34"/>
      <c r="BD12" s="34"/>
      <c r="BE12" s="34"/>
      <c r="BF12" s="34"/>
      <c r="BG12" s="34"/>
      <c r="BH12" s="34"/>
      <c r="BI12" s="34"/>
      <c r="BJ12" s="244"/>
      <c r="BK12" s="252"/>
      <c r="BL12" s="205"/>
      <c r="BM12" s="42"/>
      <c r="BN12" s="43"/>
      <c r="BO12" s="34"/>
      <c r="BP12" s="34"/>
      <c r="BQ12" s="34"/>
      <c r="BR12" s="34"/>
      <c r="BS12" s="34"/>
      <c r="BT12" s="34"/>
      <c r="BU12" s="34"/>
      <c r="BV12" s="244"/>
      <c r="BW12" s="248"/>
      <c r="BX12" s="246"/>
      <c r="BY12" s="65"/>
      <c r="BZ12" s="67"/>
      <c r="CA12" s="68"/>
      <c r="CB12" s="68"/>
      <c r="CC12" s="68"/>
      <c r="CD12" s="68"/>
      <c r="CE12" s="68"/>
      <c r="CF12" s="68"/>
      <c r="CG12" s="68"/>
      <c r="CH12" s="259"/>
      <c r="CI12" s="240"/>
      <c r="CJ12" s="205"/>
      <c r="CK12" s="42"/>
      <c r="CL12" s="43"/>
      <c r="CM12" s="34"/>
      <c r="CN12" s="34"/>
      <c r="CO12" s="34"/>
      <c r="CP12" s="34"/>
      <c r="CQ12" s="34"/>
      <c r="CR12" s="34"/>
      <c r="CS12" s="34"/>
      <c r="CT12" s="244"/>
      <c r="CU12" s="263"/>
      <c r="CV12" s="202"/>
      <c r="CW12" s="50"/>
      <c r="CX12" s="44"/>
      <c r="CY12" s="34"/>
      <c r="CZ12" s="34"/>
      <c r="DA12" s="34"/>
      <c r="DB12" s="34"/>
      <c r="DC12" s="34"/>
      <c r="DD12" s="34"/>
      <c r="DE12" s="45"/>
      <c r="DF12" s="244"/>
      <c r="DG12" s="248"/>
      <c r="DH12" s="246"/>
      <c r="DI12" s="65" t="s">
        <v>265</v>
      </c>
      <c r="DJ12" s="67"/>
      <c r="DK12" s="68"/>
      <c r="DL12" s="68"/>
      <c r="DM12" s="68"/>
      <c r="DN12" s="68"/>
      <c r="DO12" s="68"/>
      <c r="DP12" s="68"/>
      <c r="DQ12" s="68"/>
      <c r="DR12" s="259"/>
      <c r="DS12" s="257"/>
      <c r="DT12" s="205"/>
      <c r="DU12" s="46" t="s">
        <v>101</v>
      </c>
      <c r="DV12" s="44"/>
      <c r="DW12" s="34"/>
      <c r="DX12" s="34"/>
      <c r="DY12" s="34"/>
      <c r="DZ12" s="34"/>
      <c r="EA12" s="34"/>
      <c r="EB12" s="34"/>
      <c r="EC12" s="34"/>
      <c r="ED12" s="244"/>
      <c r="EE12" s="242"/>
      <c r="EF12" s="246"/>
      <c r="EG12" s="65"/>
      <c r="EH12" s="67"/>
      <c r="EI12" s="68"/>
      <c r="EJ12" s="68"/>
      <c r="EK12" s="68"/>
      <c r="EL12" s="68"/>
      <c r="EM12" s="68"/>
      <c r="EN12" s="68"/>
      <c r="EO12" s="68"/>
      <c r="EP12" s="259"/>
      <c r="EQ12" s="257"/>
      <c r="ER12" s="205"/>
      <c r="ES12" s="42" t="s">
        <v>332</v>
      </c>
      <c r="ET12" s="43"/>
      <c r="EU12" s="34"/>
      <c r="EV12" s="34"/>
      <c r="EW12" s="34"/>
      <c r="EX12" s="34"/>
      <c r="EY12" s="34"/>
      <c r="EZ12" s="34"/>
      <c r="FA12" s="34"/>
      <c r="FB12" s="244"/>
      <c r="FC12" s="240"/>
      <c r="FD12" s="205"/>
      <c r="FE12" s="42"/>
      <c r="FF12" s="43"/>
      <c r="FG12" s="34"/>
      <c r="FH12" s="34"/>
      <c r="FI12" s="34"/>
      <c r="FJ12" s="34"/>
      <c r="FK12" s="34"/>
      <c r="FL12" s="34"/>
      <c r="FM12" s="34"/>
      <c r="FN12" s="244"/>
      <c r="FO12" s="179"/>
      <c r="FP12" s="26"/>
      <c r="FQ12" s="23">
        <f t="shared" si="3"/>
        <v>2025</v>
      </c>
      <c r="FT12" s="28" t="str">
        <f t="shared" si="6"/>
        <v/>
      </c>
      <c r="FU12" s="23" t="s">
        <v>95</v>
      </c>
    </row>
    <row r="13" spans="1:177" s="23" customFormat="1" ht="13.65" customHeight="1" x14ac:dyDescent="0.2">
      <c r="A13" s="23">
        <f t="shared" si="10"/>
        <v>39</v>
      </c>
      <c r="B13" s="23">
        <f t="shared" si="10"/>
        <v>309</v>
      </c>
      <c r="C13" s="23">
        <f t="shared" si="10"/>
        <v>588</v>
      </c>
      <c r="D13" s="23">
        <f t="shared" si="10"/>
        <v>858</v>
      </c>
      <c r="E13" s="23">
        <f t="shared" si="10"/>
        <v>1137</v>
      </c>
      <c r="F13" s="23">
        <f t="shared" si="10"/>
        <v>1416</v>
      </c>
      <c r="G13" s="23">
        <f t="shared" si="10"/>
        <v>1686</v>
      </c>
      <c r="H13" s="23">
        <f t="shared" si="10"/>
        <v>1965</v>
      </c>
      <c r="I13" s="23">
        <f t="shared" si="10"/>
        <v>2235</v>
      </c>
      <c r="J13" s="23">
        <f t="shared" si="10"/>
        <v>2514</v>
      </c>
      <c r="K13" s="23">
        <f t="shared" si="10"/>
        <v>2793</v>
      </c>
      <c r="L13" s="23">
        <f t="shared" si="10"/>
        <v>3045</v>
      </c>
      <c r="N13" s="238"/>
      <c r="O13" s="239"/>
      <c r="P13" s="34" t="str">
        <f t="shared" si="5"/>
        <v/>
      </c>
      <c r="Q13" s="34" t="str">
        <f t="shared" si="2"/>
        <v/>
      </c>
      <c r="R13" s="34" t="str">
        <f t="shared" si="2"/>
        <v/>
      </c>
      <c r="S13" s="34" t="str">
        <f t="shared" si="2"/>
        <v/>
      </c>
      <c r="T13" s="34" t="str">
        <f t="shared" si="2"/>
        <v/>
      </c>
      <c r="U13" s="34" t="str">
        <f t="shared" si="2"/>
        <v/>
      </c>
      <c r="V13" s="34" t="str">
        <f t="shared" si="2"/>
        <v/>
      </c>
      <c r="W13" s="34" t="str">
        <f t="shared" si="2"/>
        <v/>
      </c>
      <c r="X13" s="34" t="str">
        <f t="shared" si="2"/>
        <v/>
      </c>
      <c r="Y13" s="34" t="str">
        <f t="shared" si="2"/>
        <v/>
      </c>
      <c r="Z13" s="26"/>
      <c r="AA13" s="264"/>
      <c r="AB13" s="206"/>
      <c r="AC13" s="37"/>
      <c r="AD13" s="43"/>
      <c r="AE13" s="34"/>
      <c r="AF13" s="34"/>
      <c r="AG13" s="34"/>
      <c r="AH13" s="34"/>
      <c r="AI13" s="34"/>
      <c r="AJ13" s="34"/>
      <c r="AK13" s="34"/>
      <c r="AL13" s="20"/>
      <c r="AM13" s="256"/>
      <c r="AN13" s="247"/>
      <c r="AO13" s="66"/>
      <c r="AP13" s="43"/>
      <c r="AQ13" s="34"/>
      <c r="AR13" s="34"/>
      <c r="AS13" s="34"/>
      <c r="AT13" s="34"/>
      <c r="AU13" s="34"/>
      <c r="AV13" s="34"/>
      <c r="AW13" s="34"/>
      <c r="AX13" s="69"/>
      <c r="AY13" s="264"/>
      <c r="AZ13" s="206"/>
      <c r="BA13" s="37" t="s">
        <v>184</v>
      </c>
      <c r="BB13" s="43"/>
      <c r="BC13" s="34"/>
      <c r="BD13" s="34"/>
      <c r="BE13" s="34"/>
      <c r="BF13" s="34"/>
      <c r="BG13" s="34"/>
      <c r="BH13" s="34"/>
      <c r="BI13" s="34"/>
      <c r="BJ13" s="20"/>
      <c r="BK13" s="253"/>
      <c r="BL13" s="206"/>
      <c r="BM13" s="37"/>
      <c r="BN13" s="43"/>
      <c r="BO13" s="34"/>
      <c r="BP13" s="34"/>
      <c r="BQ13" s="34"/>
      <c r="BR13" s="34"/>
      <c r="BS13" s="34"/>
      <c r="BT13" s="34"/>
      <c r="BU13" s="34"/>
      <c r="BV13" s="20"/>
      <c r="BW13" s="248"/>
      <c r="BX13" s="247"/>
      <c r="BY13" s="66"/>
      <c r="BZ13" s="67"/>
      <c r="CA13" s="68"/>
      <c r="CB13" s="68"/>
      <c r="CC13" s="68"/>
      <c r="CD13" s="68"/>
      <c r="CE13" s="68"/>
      <c r="CF13" s="68"/>
      <c r="CG13" s="68"/>
      <c r="CH13" s="69"/>
      <c r="CI13" s="240"/>
      <c r="CJ13" s="206"/>
      <c r="CK13" s="37"/>
      <c r="CL13" s="43"/>
      <c r="CM13" s="34"/>
      <c r="CN13" s="34"/>
      <c r="CO13" s="34"/>
      <c r="CP13" s="34"/>
      <c r="CQ13" s="34"/>
      <c r="CR13" s="34"/>
      <c r="CS13" s="34"/>
      <c r="CT13" s="20"/>
      <c r="CU13" s="263"/>
      <c r="CV13" s="203"/>
      <c r="CW13" s="51"/>
      <c r="CX13" s="44"/>
      <c r="CY13" s="34"/>
      <c r="CZ13" s="34"/>
      <c r="DA13" s="34"/>
      <c r="DB13" s="34"/>
      <c r="DC13" s="34"/>
      <c r="DD13" s="34"/>
      <c r="DE13" s="45"/>
      <c r="DF13" s="20"/>
      <c r="DG13" s="248"/>
      <c r="DH13" s="247"/>
      <c r="DI13" s="66"/>
      <c r="DJ13" s="67"/>
      <c r="DK13" s="68"/>
      <c r="DL13" s="68"/>
      <c r="DM13" s="68"/>
      <c r="DN13" s="68"/>
      <c r="DO13" s="68"/>
      <c r="DP13" s="68"/>
      <c r="DQ13" s="68"/>
      <c r="DR13" s="69"/>
      <c r="DS13" s="257"/>
      <c r="DT13" s="206"/>
      <c r="DU13" s="47"/>
      <c r="DV13" s="44"/>
      <c r="DW13" s="34"/>
      <c r="DX13" s="34"/>
      <c r="DY13" s="34"/>
      <c r="DZ13" s="34"/>
      <c r="EA13" s="34"/>
      <c r="EB13" s="34"/>
      <c r="EC13" s="34"/>
      <c r="ED13" s="20"/>
      <c r="EE13" s="242"/>
      <c r="EF13" s="247"/>
      <c r="EG13" s="66"/>
      <c r="EH13" s="67"/>
      <c r="EI13" s="68"/>
      <c r="EJ13" s="68"/>
      <c r="EK13" s="68"/>
      <c r="EL13" s="68"/>
      <c r="EM13" s="68"/>
      <c r="EN13" s="68"/>
      <c r="EO13" s="68"/>
      <c r="EP13" s="69"/>
      <c r="EQ13" s="257"/>
      <c r="ER13" s="206"/>
      <c r="ES13" s="37"/>
      <c r="ET13" s="43"/>
      <c r="EU13" s="34"/>
      <c r="EV13" s="34"/>
      <c r="EW13" s="34"/>
      <c r="EX13" s="34"/>
      <c r="EY13" s="34"/>
      <c r="EZ13" s="34"/>
      <c r="FA13" s="34"/>
      <c r="FB13" s="20"/>
      <c r="FC13" s="240"/>
      <c r="FD13" s="206"/>
      <c r="FE13" s="37"/>
      <c r="FF13" s="43"/>
      <c r="FG13" s="34"/>
      <c r="FH13" s="34"/>
      <c r="FI13" s="34"/>
      <c r="FJ13" s="34"/>
      <c r="FK13" s="34"/>
      <c r="FL13" s="34"/>
      <c r="FM13" s="34"/>
      <c r="FN13" s="20"/>
      <c r="FO13" s="179"/>
      <c r="FP13" s="26"/>
      <c r="FQ13" s="23">
        <f t="shared" si="3"/>
        <v>2025</v>
      </c>
      <c r="FR13" s="23">
        <v>7</v>
      </c>
      <c r="FS13" s="23">
        <v>16</v>
      </c>
      <c r="FT13" s="28">
        <f t="shared" si="6"/>
        <v>45854</v>
      </c>
      <c r="FU13" s="23" t="s">
        <v>18</v>
      </c>
    </row>
    <row r="14" spans="1:177" s="23" customFormat="1" ht="13.65" customHeight="1" x14ac:dyDescent="0.2">
      <c r="A14" s="23">
        <f t="shared" ref="A14:L14" si="11">A13+7</f>
        <v>46</v>
      </c>
      <c r="B14" s="23">
        <f t="shared" si="11"/>
        <v>316</v>
      </c>
      <c r="C14" s="23">
        <f t="shared" si="11"/>
        <v>595</v>
      </c>
      <c r="D14" s="23">
        <f t="shared" si="11"/>
        <v>865</v>
      </c>
      <c r="E14" s="23">
        <f t="shared" si="11"/>
        <v>1144</v>
      </c>
      <c r="F14" s="23">
        <f t="shared" si="11"/>
        <v>1423</v>
      </c>
      <c r="G14" s="23">
        <f t="shared" si="11"/>
        <v>1693</v>
      </c>
      <c r="H14" s="23">
        <f t="shared" si="11"/>
        <v>1972</v>
      </c>
      <c r="I14" s="23">
        <f t="shared" si="11"/>
        <v>2242</v>
      </c>
      <c r="J14" s="23">
        <f t="shared" si="11"/>
        <v>2521</v>
      </c>
      <c r="K14" s="23">
        <f t="shared" si="11"/>
        <v>2800</v>
      </c>
      <c r="L14" s="23">
        <f t="shared" si="11"/>
        <v>3052</v>
      </c>
      <c r="N14" s="238">
        <f>N11+1</f>
        <v>45751</v>
      </c>
      <c r="O14" s="239">
        <f>N14</f>
        <v>45751</v>
      </c>
      <c r="P14" s="34" t="str">
        <f t="shared" si="5"/>
        <v>職員会・三部会・学年会</v>
      </c>
      <c r="Q14" s="34" t="str">
        <f t="shared" si="2"/>
        <v/>
      </c>
      <c r="R14" s="34" t="str">
        <f t="shared" si="2"/>
        <v/>
      </c>
      <c r="S14" s="34" t="str">
        <f t="shared" si="2"/>
        <v/>
      </c>
      <c r="T14" s="34" t="str">
        <f t="shared" si="2"/>
        <v/>
      </c>
      <c r="U14" s="34" t="str">
        <f t="shared" si="2"/>
        <v/>
      </c>
      <c r="V14" s="34" t="str">
        <f t="shared" si="2"/>
        <v/>
      </c>
      <c r="W14" s="34" t="str">
        <f t="shared" si="2"/>
        <v/>
      </c>
      <c r="X14" s="34" t="str">
        <f t="shared" si="2"/>
        <v/>
      </c>
      <c r="Y14" s="34" t="str">
        <f t="shared" si="2"/>
        <v/>
      </c>
      <c r="Z14" s="26"/>
      <c r="AA14" s="274">
        <v>4</v>
      </c>
      <c r="AB14" s="201">
        <f>DATE(AC$1,AA$3,AA14)</f>
        <v>45751</v>
      </c>
      <c r="AC14" s="38" t="s">
        <v>327</v>
      </c>
      <c r="AD14" s="43"/>
      <c r="AE14" s="34"/>
      <c r="AF14" s="34"/>
      <c r="AG14" s="34"/>
      <c r="AH14" s="34"/>
      <c r="AI14" s="34"/>
      <c r="AJ14" s="34"/>
      <c r="AK14" s="34"/>
      <c r="AL14" s="243"/>
      <c r="AM14" s="254">
        <v>4</v>
      </c>
      <c r="AN14" s="245">
        <f>DATE(AO$1,AM$3,AM14)</f>
        <v>45781</v>
      </c>
      <c r="AO14" s="64" t="s">
        <v>166</v>
      </c>
      <c r="AP14" s="43"/>
      <c r="AQ14" s="34"/>
      <c r="AR14" s="34"/>
      <c r="AS14" s="34"/>
      <c r="AT14" s="34"/>
      <c r="AU14" s="34"/>
      <c r="AV14" s="34"/>
      <c r="AW14" s="34"/>
      <c r="AX14" s="258"/>
      <c r="AY14" s="276">
        <v>4</v>
      </c>
      <c r="AZ14" s="204">
        <f>DATE(BA$1,AY$3,AY14)</f>
        <v>45812</v>
      </c>
      <c r="BA14" s="38"/>
      <c r="BB14" s="43"/>
      <c r="BC14" s="34"/>
      <c r="BD14" s="34"/>
      <c r="BE14" s="34"/>
      <c r="BF14" s="34"/>
      <c r="BG14" s="34"/>
      <c r="BH14" s="34"/>
      <c r="BI14" s="34"/>
      <c r="BJ14" s="243" t="s">
        <v>97</v>
      </c>
      <c r="BK14" s="260">
        <v>4</v>
      </c>
      <c r="BL14" s="201">
        <f>DATE(BM$1,BK$3,BK14)</f>
        <v>45842</v>
      </c>
      <c r="BM14" s="38"/>
      <c r="BN14" s="43"/>
      <c r="BO14" s="34"/>
      <c r="BP14" s="34"/>
      <c r="BQ14" s="34"/>
      <c r="BR14" s="34"/>
      <c r="BS14" s="34"/>
      <c r="BT14" s="34"/>
      <c r="BU14" s="34"/>
      <c r="BV14" s="243" t="s">
        <v>97</v>
      </c>
      <c r="BW14" s="248">
        <v>4</v>
      </c>
      <c r="BX14" s="245">
        <f>DATE(BY$1,BW$3,BW14)</f>
        <v>45873</v>
      </c>
      <c r="BY14" s="64" t="s">
        <v>99</v>
      </c>
      <c r="BZ14" s="67"/>
      <c r="CA14" s="68"/>
      <c r="CB14" s="68"/>
      <c r="CC14" s="68"/>
      <c r="CD14" s="68"/>
      <c r="CE14" s="68"/>
      <c r="CF14" s="68"/>
      <c r="CG14" s="68"/>
      <c r="CH14" s="258"/>
      <c r="CI14" s="240">
        <v>4</v>
      </c>
      <c r="CJ14" s="204">
        <f>DATE(CK$1,CI$3,CI14)</f>
        <v>45904</v>
      </c>
      <c r="CK14" s="38" t="s">
        <v>209</v>
      </c>
      <c r="CL14" s="43"/>
      <c r="CM14" s="34"/>
      <c r="CN14" s="34"/>
      <c r="CO14" s="34"/>
      <c r="CP14" s="34"/>
      <c r="CQ14" s="34"/>
      <c r="CR14" s="34"/>
      <c r="CS14" s="34"/>
      <c r="CT14" s="243" t="s">
        <v>97</v>
      </c>
      <c r="CU14" s="263">
        <v>4</v>
      </c>
      <c r="CV14" s="201">
        <f>DATE(CW$1,CU$3,CU14)</f>
        <v>45934</v>
      </c>
      <c r="CW14" s="42"/>
      <c r="CX14" s="43"/>
      <c r="CY14" s="34"/>
      <c r="CZ14" s="34"/>
      <c r="DA14" s="34"/>
      <c r="DB14" s="34"/>
      <c r="DC14" s="34"/>
      <c r="DD14" s="34"/>
      <c r="DE14" s="45"/>
      <c r="DF14" s="243" t="s">
        <v>97</v>
      </c>
      <c r="DG14" s="248">
        <v>4</v>
      </c>
      <c r="DH14" s="245">
        <f>DATE(DI$1,DG$3,DG14)</f>
        <v>45965</v>
      </c>
      <c r="DI14" s="64" t="s">
        <v>270</v>
      </c>
      <c r="DJ14" s="67"/>
      <c r="DK14" s="68"/>
      <c r="DL14" s="68"/>
      <c r="DM14" s="68"/>
      <c r="DN14" s="68"/>
      <c r="DO14" s="68"/>
      <c r="DP14" s="68"/>
      <c r="DQ14" s="68"/>
      <c r="DR14" s="258"/>
      <c r="DS14" s="263">
        <v>4</v>
      </c>
      <c r="DT14" s="201">
        <f>DATE(DU$1,DS$3,DS14)</f>
        <v>45995</v>
      </c>
      <c r="DU14" s="49" t="s">
        <v>112</v>
      </c>
      <c r="DV14" s="44"/>
      <c r="DW14" s="34"/>
      <c r="DX14" s="34"/>
      <c r="DY14" s="34"/>
      <c r="DZ14" s="34"/>
      <c r="EA14" s="34"/>
      <c r="EB14" s="34"/>
      <c r="EC14" s="34"/>
      <c r="ED14" s="243" t="s">
        <v>97</v>
      </c>
      <c r="EE14" s="242">
        <v>4</v>
      </c>
      <c r="EF14" s="245">
        <f>DATE(EG$1,EE$3,EE14)</f>
        <v>46026</v>
      </c>
      <c r="EG14" s="64" t="s">
        <v>99</v>
      </c>
      <c r="EH14" s="67"/>
      <c r="EI14" s="68"/>
      <c r="EJ14" s="68"/>
      <c r="EK14" s="68"/>
      <c r="EL14" s="68"/>
      <c r="EM14" s="68"/>
      <c r="EN14" s="68"/>
      <c r="EO14" s="68"/>
      <c r="EP14" s="258"/>
      <c r="EQ14" s="257">
        <v>4</v>
      </c>
      <c r="ER14" s="204">
        <f>DATE(ES$1,EQ$3,EQ14)</f>
        <v>46057</v>
      </c>
      <c r="ES14" s="38" t="s">
        <v>144</v>
      </c>
      <c r="ET14" s="43"/>
      <c r="EU14" s="34"/>
      <c r="EV14" s="34"/>
      <c r="EW14" s="34"/>
      <c r="EX14" s="34"/>
      <c r="EY14" s="34"/>
      <c r="EZ14" s="34"/>
      <c r="FA14" s="34"/>
      <c r="FB14" s="243" t="s">
        <v>97</v>
      </c>
      <c r="FC14" s="240">
        <v>4</v>
      </c>
      <c r="FD14" s="204">
        <f>DATE(FE$1,FC$3,FC14)</f>
        <v>46085</v>
      </c>
      <c r="FE14" s="38"/>
      <c r="FF14" s="43"/>
      <c r="FG14" s="34"/>
      <c r="FH14" s="34"/>
      <c r="FI14" s="34"/>
      <c r="FJ14" s="34"/>
      <c r="FK14" s="34"/>
      <c r="FL14" s="34"/>
      <c r="FM14" s="34"/>
      <c r="FN14" s="243" t="s">
        <v>97</v>
      </c>
      <c r="FO14" s="179">
        <v>4</v>
      </c>
      <c r="FP14" s="26"/>
      <c r="FQ14" s="23">
        <f t="shared" si="3"/>
        <v>2025</v>
      </c>
      <c r="FR14" s="23">
        <v>9</v>
      </c>
      <c r="FS14" s="23">
        <v>17</v>
      </c>
      <c r="FT14" s="28">
        <f t="shared" si="6"/>
        <v>45917</v>
      </c>
      <c r="FU14" s="23" t="s">
        <v>19</v>
      </c>
    </row>
    <row r="15" spans="1:177" s="23" customFormat="1" ht="13.65" customHeight="1" x14ac:dyDescent="0.2">
      <c r="A15" s="23">
        <f t="shared" ref="A15:L16" si="12">A14+1</f>
        <v>47</v>
      </c>
      <c r="B15" s="23">
        <f t="shared" si="12"/>
        <v>317</v>
      </c>
      <c r="C15" s="23">
        <f t="shared" si="12"/>
        <v>596</v>
      </c>
      <c r="D15" s="23">
        <f t="shared" si="12"/>
        <v>866</v>
      </c>
      <c r="E15" s="23">
        <f t="shared" si="12"/>
        <v>1145</v>
      </c>
      <c r="F15" s="23">
        <f t="shared" si="12"/>
        <v>1424</v>
      </c>
      <c r="G15" s="23">
        <f t="shared" si="12"/>
        <v>1694</v>
      </c>
      <c r="H15" s="23">
        <f t="shared" si="12"/>
        <v>1973</v>
      </c>
      <c r="I15" s="23">
        <f t="shared" si="12"/>
        <v>2243</v>
      </c>
      <c r="J15" s="23">
        <f t="shared" si="12"/>
        <v>2522</v>
      </c>
      <c r="K15" s="23">
        <f t="shared" si="12"/>
        <v>2801</v>
      </c>
      <c r="L15" s="23">
        <f t="shared" si="12"/>
        <v>3053</v>
      </c>
      <c r="N15" s="238"/>
      <c r="O15" s="239"/>
      <c r="P15" s="34" t="str">
        <f t="shared" si="5"/>
        <v>職員写真（９：００～）</v>
      </c>
      <c r="Q15" s="34" t="str">
        <f t="shared" si="2"/>
        <v/>
      </c>
      <c r="R15" s="34" t="str">
        <f t="shared" si="2"/>
        <v/>
      </c>
      <c r="S15" s="34" t="str">
        <f t="shared" si="2"/>
        <v/>
      </c>
      <c r="T15" s="34" t="str">
        <f t="shared" si="2"/>
        <v/>
      </c>
      <c r="U15" s="34" t="str">
        <f t="shared" si="2"/>
        <v/>
      </c>
      <c r="V15" s="34" t="str">
        <f t="shared" si="2"/>
        <v/>
      </c>
      <c r="W15" s="34" t="str">
        <f t="shared" si="2"/>
        <v/>
      </c>
      <c r="X15" s="34" t="str">
        <f t="shared" si="2"/>
        <v/>
      </c>
      <c r="Y15" s="34" t="str">
        <f t="shared" si="2"/>
        <v/>
      </c>
      <c r="Z15" s="26"/>
      <c r="AA15" s="275"/>
      <c r="AB15" s="202"/>
      <c r="AC15" s="42" t="s">
        <v>283</v>
      </c>
      <c r="AD15" s="43"/>
      <c r="AE15" s="34"/>
      <c r="AF15" s="34"/>
      <c r="AG15" s="34"/>
      <c r="AH15" s="34"/>
      <c r="AI15" s="34"/>
      <c r="AJ15" s="34"/>
      <c r="AK15" s="34"/>
      <c r="AL15" s="244"/>
      <c r="AM15" s="255"/>
      <c r="AN15" s="246"/>
      <c r="AO15" s="65"/>
      <c r="AP15" s="43"/>
      <c r="AQ15" s="34"/>
      <c r="AR15" s="34"/>
      <c r="AS15" s="34"/>
      <c r="AT15" s="34"/>
      <c r="AU15" s="34"/>
      <c r="AV15" s="34"/>
      <c r="AW15" s="34"/>
      <c r="AX15" s="259"/>
      <c r="AY15" s="277"/>
      <c r="AZ15" s="205"/>
      <c r="BA15" s="42"/>
      <c r="BB15" s="43"/>
      <c r="BC15" s="34"/>
      <c r="BD15" s="34"/>
      <c r="BE15" s="34"/>
      <c r="BF15" s="34"/>
      <c r="BG15" s="34"/>
      <c r="BH15" s="34"/>
      <c r="BI15" s="34"/>
      <c r="BJ15" s="244"/>
      <c r="BK15" s="261"/>
      <c r="BL15" s="202"/>
      <c r="BM15" s="42"/>
      <c r="BN15" s="43"/>
      <c r="BO15" s="34"/>
      <c r="BP15" s="34"/>
      <c r="BQ15" s="34"/>
      <c r="BR15" s="34"/>
      <c r="BS15" s="34"/>
      <c r="BT15" s="34"/>
      <c r="BU15" s="34"/>
      <c r="BV15" s="244"/>
      <c r="BW15" s="248"/>
      <c r="BX15" s="246"/>
      <c r="BY15" s="65" t="s">
        <v>202</v>
      </c>
      <c r="BZ15" s="67"/>
      <c r="CA15" s="68"/>
      <c r="CB15" s="68"/>
      <c r="CC15" s="68"/>
      <c r="CD15" s="68"/>
      <c r="CE15" s="68"/>
      <c r="CF15" s="68"/>
      <c r="CG15" s="68"/>
      <c r="CH15" s="259"/>
      <c r="CI15" s="240"/>
      <c r="CJ15" s="205"/>
      <c r="CK15" s="42" t="s">
        <v>207</v>
      </c>
      <c r="CL15" s="43"/>
      <c r="CM15" s="34"/>
      <c r="CN15" s="34"/>
      <c r="CO15" s="34"/>
      <c r="CP15" s="34"/>
      <c r="CQ15" s="34"/>
      <c r="CR15" s="34"/>
      <c r="CS15" s="34"/>
      <c r="CT15" s="244"/>
      <c r="CU15" s="263"/>
      <c r="CV15" s="202"/>
      <c r="CW15" s="42"/>
      <c r="CX15" s="43"/>
      <c r="CY15" s="34"/>
      <c r="CZ15" s="34"/>
      <c r="DA15" s="34"/>
      <c r="DB15" s="34"/>
      <c r="DC15" s="34"/>
      <c r="DD15" s="34"/>
      <c r="DE15" s="45"/>
      <c r="DF15" s="244"/>
      <c r="DG15" s="248"/>
      <c r="DH15" s="246"/>
      <c r="DI15" s="65"/>
      <c r="DJ15" s="67"/>
      <c r="DK15" s="68"/>
      <c r="DL15" s="68"/>
      <c r="DM15" s="68"/>
      <c r="DN15" s="68"/>
      <c r="DO15" s="68"/>
      <c r="DP15" s="68"/>
      <c r="DQ15" s="68"/>
      <c r="DR15" s="259"/>
      <c r="DS15" s="263"/>
      <c r="DT15" s="202"/>
      <c r="DU15" s="46" t="s">
        <v>255</v>
      </c>
      <c r="DV15" s="44"/>
      <c r="DW15" s="34"/>
      <c r="DX15" s="34"/>
      <c r="DY15" s="34"/>
      <c r="DZ15" s="34"/>
      <c r="EA15" s="34"/>
      <c r="EB15" s="34"/>
      <c r="EC15" s="34"/>
      <c r="ED15" s="244"/>
      <c r="EE15" s="242"/>
      <c r="EF15" s="246"/>
      <c r="EG15" s="65"/>
      <c r="EH15" s="67"/>
      <c r="EI15" s="68"/>
      <c r="EJ15" s="68"/>
      <c r="EK15" s="68"/>
      <c r="EL15" s="68"/>
      <c r="EM15" s="68"/>
      <c r="EN15" s="68"/>
      <c r="EO15" s="68"/>
      <c r="EP15" s="259"/>
      <c r="EQ15" s="257"/>
      <c r="ER15" s="205"/>
      <c r="ES15" s="42"/>
      <c r="ET15" s="43"/>
      <c r="EU15" s="34"/>
      <c r="EV15" s="34"/>
      <c r="EW15" s="34"/>
      <c r="EX15" s="34"/>
      <c r="EY15" s="34"/>
      <c r="EZ15" s="34"/>
      <c r="FA15" s="34"/>
      <c r="FB15" s="244"/>
      <c r="FC15" s="240"/>
      <c r="FD15" s="205"/>
      <c r="FE15" s="42"/>
      <c r="FF15" s="43"/>
      <c r="FG15" s="34"/>
      <c r="FH15" s="34"/>
      <c r="FI15" s="34"/>
      <c r="FJ15" s="34"/>
      <c r="FK15" s="34"/>
      <c r="FL15" s="34"/>
      <c r="FM15" s="34"/>
      <c r="FN15" s="244"/>
      <c r="FO15" s="179"/>
      <c r="FP15" s="26"/>
      <c r="FQ15" s="23">
        <f t="shared" si="3"/>
        <v>2025</v>
      </c>
      <c r="FR15" s="23">
        <v>8</v>
      </c>
      <c r="FS15" s="23">
        <v>11</v>
      </c>
      <c r="FT15" s="28">
        <f t="shared" si="6"/>
        <v>45880</v>
      </c>
      <c r="FU15" s="23" t="s">
        <v>96</v>
      </c>
    </row>
    <row r="16" spans="1:177" s="23" customFormat="1" ht="13.65" customHeight="1" x14ac:dyDescent="0.2">
      <c r="A16" s="23">
        <f t="shared" si="12"/>
        <v>48</v>
      </c>
      <c r="B16" s="23">
        <f t="shared" si="12"/>
        <v>318</v>
      </c>
      <c r="C16" s="23">
        <f t="shared" si="12"/>
        <v>597</v>
      </c>
      <c r="D16" s="23">
        <f t="shared" si="12"/>
        <v>867</v>
      </c>
      <c r="E16" s="23">
        <f t="shared" si="12"/>
        <v>1146</v>
      </c>
      <c r="F16" s="23">
        <f t="shared" si="12"/>
        <v>1425</v>
      </c>
      <c r="G16" s="23">
        <f t="shared" si="12"/>
        <v>1695</v>
      </c>
      <c r="H16" s="23">
        <f t="shared" si="12"/>
        <v>1974</v>
      </c>
      <c r="I16" s="23">
        <f t="shared" si="12"/>
        <v>2244</v>
      </c>
      <c r="J16" s="23">
        <f t="shared" si="12"/>
        <v>2523</v>
      </c>
      <c r="K16" s="23">
        <f t="shared" si="12"/>
        <v>2802</v>
      </c>
      <c r="L16" s="23">
        <f t="shared" si="12"/>
        <v>3054</v>
      </c>
      <c r="N16" s="238"/>
      <c r="O16" s="239"/>
      <c r="P16" s="34" t="str">
        <f t="shared" si="5"/>
        <v/>
      </c>
      <c r="Q16" s="34" t="str">
        <f t="shared" si="2"/>
        <v/>
      </c>
      <c r="R16" s="34" t="str">
        <f t="shared" si="2"/>
        <v/>
      </c>
      <c r="S16" s="34" t="str">
        <f t="shared" si="2"/>
        <v/>
      </c>
      <c r="T16" s="34" t="str">
        <f t="shared" si="2"/>
        <v/>
      </c>
      <c r="U16" s="34" t="str">
        <f t="shared" si="2"/>
        <v/>
      </c>
      <c r="V16" s="34" t="str">
        <f t="shared" si="2"/>
        <v/>
      </c>
      <c r="W16" s="34" t="str">
        <f t="shared" si="2"/>
        <v/>
      </c>
      <c r="X16" s="34" t="str">
        <f t="shared" si="2"/>
        <v/>
      </c>
      <c r="Y16" s="34" t="str">
        <f t="shared" si="2"/>
        <v/>
      </c>
      <c r="Z16" s="26"/>
      <c r="AA16" s="267"/>
      <c r="AB16" s="203"/>
      <c r="AC16" s="37"/>
      <c r="AD16" s="43"/>
      <c r="AE16" s="34"/>
      <c r="AF16" s="34"/>
      <c r="AG16" s="34"/>
      <c r="AH16" s="34"/>
      <c r="AI16" s="34"/>
      <c r="AJ16" s="34"/>
      <c r="AK16" s="34"/>
      <c r="AL16" s="20"/>
      <c r="AM16" s="256"/>
      <c r="AN16" s="247"/>
      <c r="AO16" s="66"/>
      <c r="AP16" s="43"/>
      <c r="AQ16" s="34"/>
      <c r="AR16" s="34"/>
      <c r="AS16" s="34"/>
      <c r="AT16" s="34"/>
      <c r="AU16" s="34"/>
      <c r="AV16" s="34"/>
      <c r="AW16" s="34"/>
      <c r="AX16" s="69"/>
      <c r="AY16" s="264"/>
      <c r="AZ16" s="206"/>
      <c r="BA16" s="37"/>
      <c r="BB16" s="43"/>
      <c r="BC16" s="34"/>
      <c r="BD16" s="34"/>
      <c r="BE16" s="34"/>
      <c r="BF16" s="34"/>
      <c r="BG16" s="34"/>
      <c r="BH16" s="34"/>
      <c r="BI16" s="34"/>
      <c r="BJ16" s="20"/>
      <c r="BK16" s="262"/>
      <c r="BL16" s="203"/>
      <c r="BM16" s="37"/>
      <c r="BN16" s="43"/>
      <c r="BO16" s="34"/>
      <c r="BP16" s="34"/>
      <c r="BQ16" s="34"/>
      <c r="BR16" s="34"/>
      <c r="BS16" s="34"/>
      <c r="BT16" s="34"/>
      <c r="BU16" s="34"/>
      <c r="BV16" s="20"/>
      <c r="BW16" s="248"/>
      <c r="BX16" s="247"/>
      <c r="BY16" s="66"/>
      <c r="BZ16" s="67"/>
      <c r="CA16" s="68"/>
      <c r="CB16" s="68"/>
      <c r="CC16" s="68"/>
      <c r="CD16" s="68"/>
      <c r="CE16" s="68"/>
      <c r="CF16" s="68"/>
      <c r="CG16" s="68"/>
      <c r="CH16" s="69"/>
      <c r="CI16" s="240"/>
      <c r="CJ16" s="206"/>
      <c r="CK16" s="37" t="s">
        <v>301</v>
      </c>
      <c r="CL16" s="43"/>
      <c r="CM16" s="34"/>
      <c r="CN16" s="34"/>
      <c r="CO16" s="34"/>
      <c r="CP16" s="34"/>
      <c r="CQ16" s="34"/>
      <c r="CR16" s="34"/>
      <c r="CS16" s="34"/>
      <c r="CT16" s="20"/>
      <c r="CU16" s="263"/>
      <c r="CV16" s="203"/>
      <c r="CW16" s="37"/>
      <c r="CX16" s="43"/>
      <c r="CY16" s="34"/>
      <c r="CZ16" s="34"/>
      <c r="DA16" s="34"/>
      <c r="DB16" s="34"/>
      <c r="DC16" s="34"/>
      <c r="DD16" s="34"/>
      <c r="DE16" s="45"/>
      <c r="DF16" s="20"/>
      <c r="DG16" s="248"/>
      <c r="DH16" s="247"/>
      <c r="DI16" s="66"/>
      <c r="DJ16" s="67"/>
      <c r="DK16" s="68"/>
      <c r="DL16" s="68"/>
      <c r="DM16" s="68"/>
      <c r="DN16" s="68"/>
      <c r="DO16" s="68"/>
      <c r="DP16" s="68"/>
      <c r="DQ16" s="68"/>
      <c r="DR16" s="69"/>
      <c r="DS16" s="263"/>
      <c r="DT16" s="203"/>
      <c r="DU16" s="47"/>
      <c r="DV16" s="44"/>
      <c r="DW16" s="34"/>
      <c r="DX16" s="34"/>
      <c r="DY16" s="34"/>
      <c r="DZ16" s="34"/>
      <c r="EA16" s="34"/>
      <c r="EB16" s="34"/>
      <c r="EC16" s="34"/>
      <c r="ED16" s="20"/>
      <c r="EE16" s="242"/>
      <c r="EF16" s="247"/>
      <c r="EG16" s="66"/>
      <c r="EH16" s="67"/>
      <c r="EI16" s="68"/>
      <c r="EJ16" s="68"/>
      <c r="EK16" s="68"/>
      <c r="EL16" s="68"/>
      <c r="EM16" s="68"/>
      <c r="EN16" s="68"/>
      <c r="EO16" s="68"/>
      <c r="EP16" s="69"/>
      <c r="EQ16" s="257"/>
      <c r="ER16" s="206"/>
      <c r="ES16" s="37"/>
      <c r="ET16" s="43"/>
      <c r="EU16" s="34"/>
      <c r="EV16" s="34"/>
      <c r="EW16" s="34"/>
      <c r="EX16" s="34"/>
      <c r="EY16" s="34"/>
      <c r="EZ16" s="34"/>
      <c r="FA16" s="34"/>
      <c r="FB16" s="20"/>
      <c r="FC16" s="240"/>
      <c r="FD16" s="206"/>
      <c r="FE16" s="37"/>
      <c r="FF16" s="43"/>
      <c r="FG16" s="34"/>
      <c r="FH16" s="34"/>
      <c r="FI16" s="34"/>
      <c r="FJ16" s="34"/>
      <c r="FK16" s="34"/>
      <c r="FL16" s="34"/>
      <c r="FM16" s="34"/>
      <c r="FN16" s="20"/>
      <c r="FO16" s="179"/>
      <c r="FP16" s="26"/>
      <c r="FQ16" s="23">
        <f t="shared" si="3"/>
        <v>2025</v>
      </c>
      <c r="FR16" s="23">
        <v>9</v>
      </c>
      <c r="FS16" s="23">
        <v>23</v>
      </c>
      <c r="FT16" s="28">
        <f t="shared" si="6"/>
        <v>45923</v>
      </c>
      <c r="FU16" s="23" t="s">
        <v>20</v>
      </c>
    </row>
    <row r="17" spans="1:177" s="23" customFormat="1" ht="13.65" customHeight="1" x14ac:dyDescent="0.2">
      <c r="A17" s="23">
        <f t="shared" ref="A17:L17" si="13">A16+7</f>
        <v>55</v>
      </c>
      <c r="B17" s="23">
        <f t="shared" si="13"/>
        <v>325</v>
      </c>
      <c r="C17" s="23">
        <f t="shared" si="13"/>
        <v>604</v>
      </c>
      <c r="D17" s="23">
        <f t="shared" si="13"/>
        <v>874</v>
      </c>
      <c r="E17" s="23">
        <f t="shared" si="13"/>
        <v>1153</v>
      </c>
      <c r="F17" s="23">
        <f t="shared" si="13"/>
        <v>1432</v>
      </c>
      <c r="G17" s="23">
        <f t="shared" si="13"/>
        <v>1702</v>
      </c>
      <c r="H17" s="23">
        <f t="shared" si="13"/>
        <v>1981</v>
      </c>
      <c r="I17" s="23">
        <f t="shared" si="13"/>
        <v>2251</v>
      </c>
      <c r="J17" s="23">
        <f t="shared" si="13"/>
        <v>2530</v>
      </c>
      <c r="K17" s="23">
        <f t="shared" si="13"/>
        <v>2809</v>
      </c>
      <c r="L17" s="23">
        <f t="shared" si="13"/>
        <v>3061</v>
      </c>
      <c r="N17" s="238">
        <f>N14+1</f>
        <v>45752</v>
      </c>
      <c r="O17" s="239">
        <f>N17</f>
        <v>45752</v>
      </c>
      <c r="P17" s="34" t="str">
        <f t="shared" si="5"/>
        <v/>
      </c>
      <c r="Q17" s="34" t="str">
        <f t="shared" si="2"/>
        <v/>
      </c>
      <c r="R17" s="34" t="str">
        <f t="shared" si="2"/>
        <v/>
      </c>
      <c r="S17" s="34" t="str">
        <f t="shared" si="2"/>
        <v/>
      </c>
      <c r="T17" s="34" t="str">
        <f t="shared" si="2"/>
        <v/>
      </c>
      <c r="U17" s="34" t="str">
        <f t="shared" si="2"/>
        <v/>
      </c>
      <c r="V17" s="34" t="str">
        <f t="shared" si="2"/>
        <v/>
      </c>
      <c r="W17" s="34" t="str">
        <f t="shared" si="2"/>
        <v/>
      </c>
      <c r="X17" s="34" t="str">
        <f t="shared" si="2"/>
        <v/>
      </c>
      <c r="Y17" s="34" t="str">
        <f t="shared" si="2"/>
        <v/>
      </c>
      <c r="Z17" s="26"/>
      <c r="AA17" s="274">
        <v>5</v>
      </c>
      <c r="AB17" s="201">
        <f>DATE(AC$1,AA$3,AA17)</f>
        <v>45752</v>
      </c>
      <c r="AC17" s="38"/>
      <c r="AD17" s="43"/>
      <c r="AE17" s="34"/>
      <c r="AF17" s="34"/>
      <c r="AG17" s="34"/>
      <c r="AH17" s="34"/>
      <c r="AI17" s="34"/>
      <c r="AJ17" s="34"/>
      <c r="AK17" s="34"/>
      <c r="AL17" s="243"/>
      <c r="AM17" s="254">
        <v>5</v>
      </c>
      <c r="AN17" s="245">
        <f>DATE(AO$1,AM$3,AM17)</f>
        <v>45782</v>
      </c>
      <c r="AO17" s="64" t="s">
        <v>167</v>
      </c>
      <c r="AP17" s="43"/>
      <c r="AQ17" s="34"/>
      <c r="AR17" s="34"/>
      <c r="AS17" s="34"/>
      <c r="AT17" s="34"/>
      <c r="AU17" s="34"/>
      <c r="AV17" s="34"/>
      <c r="AW17" s="34"/>
      <c r="AX17" s="258"/>
      <c r="AY17" s="276">
        <v>5</v>
      </c>
      <c r="AZ17" s="204">
        <f>DATE(BA$1,AY$3,AY17)</f>
        <v>45813</v>
      </c>
      <c r="BA17" s="38" t="s">
        <v>182</v>
      </c>
      <c r="BB17" s="43"/>
      <c r="BC17" s="34"/>
      <c r="BD17" s="34"/>
      <c r="BE17" s="34"/>
      <c r="BF17" s="34"/>
      <c r="BG17" s="34"/>
      <c r="BH17" s="34"/>
      <c r="BI17" s="34"/>
      <c r="BJ17" s="243"/>
      <c r="BK17" s="260">
        <v>5</v>
      </c>
      <c r="BL17" s="201">
        <f>DATE(BM$1,BK$3,BK17)</f>
        <v>45843</v>
      </c>
      <c r="BM17" s="38"/>
      <c r="BN17" s="43"/>
      <c r="BO17" s="34"/>
      <c r="BP17" s="34"/>
      <c r="BQ17" s="34"/>
      <c r="BR17" s="34"/>
      <c r="BS17" s="34"/>
      <c r="BT17" s="34"/>
      <c r="BU17" s="34"/>
      <c r="BV17" s="243" t="s">
        <v>97</v>
      </c>
      <c r="BW17" s="257">
        <v>5</v>
      </c>
      <c r="BX17" s="204">
        <f>DATE(BY$1,BW$3,BW17)</f>
        <v>45874</v>
      </c>
      <c r="BY17" s="42" t="s">
        <v>102</v>
      </c>
      <c r="BZ17" s="43"/>
      <c r="CA17" s="34"/>
      <c r="CB17" s="34"/>
      <c r="CC17" s="34"/>
      <c r="CD17" s="34"/>
      <c r="CE17" s="34"/>
      <c r="CF17" s="34"/>
      <c r="CG17" s="34"/>
      <c r="CH17" s="243"/>
      <c r="CI17" s="241">
        <v>5</v>
      </c>
      <c r="CJ17" s="201">
        <f>DATE(CK$1,CI$3,CI17)</f>
        <v>45905</v>
      </c>
      <c r="CK17" s="38" t="s">
        <v>211</v>
      </c>
      <c r="CL17" s="43"/>
      <c r="CM17" s="34"/>
      <c r="CN17" s="34"/>
      <c r="CO17" s="34"/>
      <c r="CP17" s="34"/>
      <c r="CQ17" s="34"/>
      <c r="CR17" s="34"/>
      <c r="CS17" s="34"/>
      <c r="CT17" s="243" t="s">
        <v>97</v>
      </c>
      <c r="CU17" s="248">
        <v>5</v>
      </c>
      <c r="CV17" s="245">
        <f>DATE(CW$1,CU$3,CU17)</f>
        <v>45935</v>
      </c>
      <c r="CW17" s="64" t="s">
        <v>234</v>
      </c>
      <c r="CX17" s="67"/>
      <c r="CY17" s="68"/>
      <c r="CZ17" s="68"/>
      <c r="DA17" s="68"/>
      <c r="DB17" s="68"/>
      <c r="DC17" s="68"/>
      <c r="DD17" s="68"/>
      <c r="DE17" s="68"/>
      <c r="DF17" s="258"/>
      <c r="DG17" s="257">
        <v>5</v>
      </c>
      <c r="DH17" s="204">
        <f>DATE(DI$1,DG$3,DG17)</f>
        <v>45966</v>
      </c>
      <c r="DI17" s="38"/>
      <c r="DJ17" s="43"/>
      <c r="DK17" s="34"/>
      <c r="DL17" s="34"/>
      <c r="DM17" s="34"/>
      <c r="DN17" s="34"/>
      <c r="DO17" s="34"/>
      <c r="DP17" s="34"/>
      <c r="DQ17" s="34"/>
      <c r="DR17" s="243" t="s">
        <v>97</v>
      </c>
      <c r="DS17" s="263">
        <v>5</v>
      </c>
      <c r="DT17" s="201">
        <f>DATE(DU$1,DS$3,DS17)</f>
        <v>45996</v>
      </c>
      <c r="DU17" s="49" t="s">
        <v>252</v>
      </c>
      <c r="DV17" s="44"/>
      <c r="DW17" s="34"/>
      <c r="DX17" s="34"/>
      <c r="DY17" s="34"/>
      <c r="DZ17" s="34"/>
      <c r="EA17" s="34"/>
      <c r="EB17" s="34"/>
      <c r="EC17" s="34"/>
      <c r="ED17" s="243" t="s">
        <v>97</v>
      </c>
      <c r="EE17" s="242">
        <v>5</v>
      </c>
      <c r="EF17" s="245">
        <f>DATE(EG$1,EE$3,EE17)</f>
        <v>46027</v>
      </c>
      <c r="EG17" s="64" t="s">
        <v>99</v>
      </c>
      <c r="EH17" s="67"/>
      <c r="EI17" s="68"/>
      <c r="EJ17" s="68"/>
      <c r="EK17" s="68"/>
      <c r="EL17" s="68"/>
      <c r="EM17" s="68"/>
      <c r="EN17" s="68"/>
      <c r="EO17" s="68"/>
      <c r="EP17" s="258"/>
      <c r="EQ17" s="257">
        <v>5</v>
      </c>
      <c r="ER17" s="204">
        <f>DATE(ES$1,EQ$3,EQ17)</f>
        <v>46058</v>
      </c>
      <c r="ES17" s="38" t="s">
        <v>123</v>
      </c>
      <c r="ET17" s="43"/>
      <c r="EU17" s="34"/>
      <c r="EV17" s="34"/>
      <c r="EW17" s="34"/>
      <c r="EX17" s="34"/>
      <c r="EY17" s="34"/>
      <c r="EZ17" s="34"/>
      <c r="FA17" s="34"/>
      <c r="FB17" s="243" t="s">
        <v>97</v>
      </c>
      <c r="FC17" s="240">
        <v>5</v>
      </c>
      <c r="FD17" s="204">
        <f>DATE(FE$1,FC$3,FC17)</f>
        <v>46086</v>
      </c>
      <c r="FE17" s="38" t="s">
        <v>145</v>
      </c>
      <c r="FF17" s="43"/>
      <c r="FG17" s="34"/>
      <c r="FH17" s="34"/>
      <c r="FI17" s="34"/>
      <c r="FJ17" s="34"/>
      <c r="FK17" s="34"/>
      <c r="FL17" s="34"/>
      <c r="FM17" s="34"/>
      <c r="FN17" s="243" t="s">
        <v>97</v>
      </c>
      <c r="FO17" s="179">
        <v>5</v>
      </c>
      <c r="FP17" s="26"/>
      <c r="FQ17" s="23">
        <f t="shared" si="3"/>
        <v>2025</v>
      </c>
      <c r="FR17" s="23">
        <v>9</v>
      </c>
      <c r="FS17" s="23">
        <v>24</v>
      </c>
      <c r="FT17" s="28">
        <f t="shared" si="6"/>
        <v>45924</v>
      </c>
      <c r="FU17" s="23" t="s">
        <v>95</v>
      </c>
    </row>
    <row r="18" spans="1:177" s="23" customFormat="1" ht="13.65" customHeight="1" x14ac:dyDescent="0.2">
      <c r="A18" s="23">
        <f t="shared" ref="A18:L19" si="14">A17+1</f>
        <v>56</v>
      </c>
      <c r="B18" s="23">
        <f t="shared" si="14"/>
        <v>326</v>
      </c>
      <c r="C18" s="23">
        <f t="shared" si="14"/>
        <v>605</v>
      </c>
      <c r="D18" s="23">
        <f t="shared" si="14"/>
        <v>875</v>
      </c>
      <c r="E18" s="23">
        <f t="shared" si="14"/>
        <v>1154</v>
      </c>
      <c r="F18" s="23">
        <f t="shared" si="14"/>
        <v>1433</v>
      </c>
      <c r="G18" s="23">
        <f t="shared" si="14"/>
        <v>1703</v>
      </c>
      <c r="H18" s="23">
        <f t="shared" si="14"/>
        <v>1982</v>
      </c>
      <c r="I18" s="23">
        <f t="shared" si="14"/>
        <v>2252</v>
      </c>
      <c r="J18" s="23">
        <f t="shared" si="14"/>
        <v>2531</v>
      </c>
      <c r="K18" s="23">
        <f t="shared" si="14"/>
        <v>2810</v>
      </c>
      <c r="L18" s="23">
        <f t="shared" si="14"/>
        <v>3062</v>
      </c>
      <c r="N18" s="238"/>
      <c r="O18" s="239"/>
      <c r="P18" s="34" t="str">
        <f t="shared" si="5"/>
        <v/>
      </c>
      <c r="Q18" s="34" t="str">
        <f t="shared" si="2"/>
        <v/>
      </c>
      <c r="R18" s="34" t="str">
        <f t="shared" si="2"/>
        <v/>
      </c>
      <c r="S18" s="34" t="str">
        <f t="shared" si="2"/>
        <v/>
      </c>
      <c r="T18" s="34" t="str">
        <f t="shared" si="2"/>
        <v/>
      </c>
      <c r="U18" s="34" t="str">
        <f t="shared" si="2"/>
        <v/>
      </c>
      <c r="V18" s="34" t="str">
        <f t="shared" si="2"/>
        <v/>
      </c>
      <c r="W18" s="34" t="str">
        <f t="shared" si="2"/>
        <v/>
      </c>
      <c r="X18" s="34" t="str">
        <f t="shared" si="2"/>
        <v/>
      </c>
      <c r="Y18" s="34" t="str">
        <f t="shared" si="2"/>
        <v/>
      </c>
      <c r="Z18" s="26"/>
      <c r="AA18" s="275"/>
      <c r="AB18" s="202"/>
      <c r="AC18" s="42"/>
      <c r="AD18" s="43"/>
      <c r="AE18" s="34"/>
      <c r="AF18" s="34"/>
      <c r="AG18" s="34"/>
      <c r="AH18" s="34"/>
      <c r="AI18" s="34"/>
      <c r="AJ18" s="34"/>
      <c r="AK18" s="34"/>
      <c r="AL18" s="244"/>
      <c r="AM18" s="255"/>
      <c r="AN18" s="246"/>
      <c r="AO18" s="65"/>
      <c r="AP18" s="43"/>
      <c r="AQ18" s="34"/>
      <c r="AR18" s="34"/>
      <c r="AS18" s="34"/>
      <c r="AT18" s="34"/>
      <c r="AU18" s="34"/>
      <c r="AV18" s="34"/>
      <c r="AW18" s="34"/>
      <c r="AX18" s="259"/>
      <c r="AY18" s="277"/>
      <c r="AZ18" s="205"/>
      <c r="BA18" s="42"/>
      <c r="BB18" s="43"/>
      <c r="BC18" s="34"/>
      <c r="BD18" s="34"/>
      <c r="BE18" s="34"/>
      <c r="BF18" s="34"/>
      <c r="BG18" s="34"/>
      <c r="BH18" s="34"/>
      <c r="BI18" s="34"/>
      <c r="BJ18" s="244"/>
      <c r="BK18" s="261"/>
      <c r="BL18" s="202"/>
      <c r="BM18" s="42"/>
      <c r="BN18" s="43"/>
      <c r="BO18" s="34"/>
      <c r="BP18" s="34"/>
      <c r="BQ18" s="34"/>
      <c r="BR18" s="34"/>
      <c r="BS18" s="34"/>
      <c r="BT18" s="34"/>
      <c r="BU18" s="34"/>
      <c r="BV18" s="244"/>
      <c r="BW18" s="257"/>
      <c r="BX18" s="205"/>
      <c r="BY18" s="42"/>
      <c r="BZ18" s="43"/>
      <c r="CA18" s="34"/>
      <c r="CB18" s="34"/>
      <c r="CC18" s="34"/>
      <c r="CD18" s="34"/>
      <c r="CE18" s="34"/>
      <c r="CF18" s="34"/>
      <c r="CG18" s="34"/>
      <c r="CH18" s="244"/>
      <c r="CI18" s="241"/>
      <c r="CJ18" s="202"/>
      <c r="CK18" s="42"/>
      <c r="CL18" s="43"/>
      <c r="CM18" s="34"/>
      <c r="CN18" s="34"/>
      <c r="CO18" s="34"/>
      <c r="CP18" s="34"/>
      <c r="CQ18" s="34"/>
      <c r="CR18" s="34"/>
      <c r="CS18" s="34"/>
      <c r="CT18" s="244"/>
      <c r="CU18" s="248"/>
      <c r="CV18" s="246"/>
      <c r="CW18" s="65"/>
      <c r="CX18" s="67"/>
      <c r="CY18" s="68"/>
      <c r="CZ18" s="68"/>
      <c r="DA18" s="68"/>
      <c r="DB18" s="68"/>
      <c r="DC18" s="68"/>
      <c r="DD18" s="68"/>
      <c r="DE18" s="68"/>
      <c r="DF18" s="259"/>
      <c r="DG18" s="257"/>
      <c r="DH18" s="205"/>
      <c r="DI18" s="42"/>
      <c r="DJ18" s="43"/>
      <c r="DK18" s="34"/>
      <c r="DL18" s="34"/>
      <c r="DM18" s="34"/>
      <c r="DN18" s="34"/>
      <c r="DO18" s="34"/>
      <c r="DP18" s="34"/>
      <c r="DQ18" s="34"/>
      <c r="DR18" s="244"/>
      <c r="DS18" s="263"/>
      <c r="DT18" s="202"/>
      <c r="DU18" s="46"/>
      <c r="DV18" s="44"/>
      <c r="DW18" s="34"/>
      <c r="DX18" s="34"/>
      <c r="DY18" s="34"/>
      <c r="DZ18" s="34"/>
      <c r="EA18" s="34"/>
      <c r="EB18" s="34"/>
      <c r="EC18" s="34"/>
      <c r="ED18" s="244"/>
      <c r="EE18" s="242"/>
      <c r="EF18" s="246"/>
      <c r="EG18" s="65"/>
      <c r="EH18" s="67"/>
      <c r="EI18" s="68"/>
      <c r="EJ18" s="68"/>
      <c r="EK18" s="68"/>
      <c r="EL18" s="68"/>
      <c r="EM18" s="68"/>
      <c r="EN18" s="68"/>
      <c r="EO18" s="68"/>
      <c r="EP18" s="259"/>
      <c r="EQ18" s="257"/>
      <c r="ER18" s="205"/>
      <c r="ES18" s="42" t="s">
        <v>124</v>
      </c>
      <c r="ET18" s="43"/>
      <c r="EU18" s="34"/>
      <c r="EV18" s="34"/>
      <c r="EW18" s="34"/>
      <c r="EX18" s="34"/>
      <c r="EY18" s="34"/>
      <c r="EZ18" s="34"/>
      <c r="FA18" s="34"/>
      <c r="FB18" s="244"/>
      <c r="FC18" s="240"/>
      <c r="FD18" s="205"/>
      <c r="FE18" s="42"/>
      <c r="FF18" s="43"/>
      <c r="FG18" s="34"/>
      <c r="FH18" s="34"/>
      <c r="FI18" s="34"/>
      <c r="FJ18" s="34"/>
      <c r="FK18" s="34"/>
      <c r="FL18" s="34"/>
      <c r="FM18" s="34"/>
      <c r="FN18" s="244"/>
      <c r="FO18" s="179"/>
      <c r="FP18" s="26"/>
      <c r="FQ18" s="23">
        <f t="shared" si="3"/>
        <v>2025</v>
      </c>
      <c r="FR18" s="23">
        <v>10</v>
      </c>
      <c r="FS18" s="23">
        <v>8</v>
      </c>
      <c r="FT18" s="28">
        <f t="shared" si="6"/>
        <v>45938</v>
      </c>
      <c r="FU18" s="23" t="s">
        <v>21</v>
      </c>
    </row>
    <row r="19" spans="1:177" s="23" customFormat="1" ht="13.65" customHeight="1" x14ac:dyDescent="0.2">
      <c r="A19" s="23">
        <f t="shared" si="14"/>
        <v>57</v>
      </c>
      <c r="B19" s="23">
        <f t="shared" si="14"/>
        <v>327</v>
      </c>
      <c r="C19" s="23">
        <f t="shared" si="14"/>
        <v>606</v>
      </c>
      <c r="D19" s="23">
        <f t="shared" si="14"/>
        <v>876</v>
      </c>
      <c r="E19" s="23">
        <f t="shared" si="14"/>
        <v>1155</v>
      </c>
      <c r="F19" s="23">
        <f t="shared" si="14"/>
        <v>1434</v>
      </c>
      <c r="G19" s="23">
        <f t="shared" si="14"/>
        <v>1704</v>
      </c>
      <c r="H19" s="23">
        <f t="shared" si="14"/>
        <v>1983</v>
      </c>
      <c r="I19" s="23">
        <f t="shared" si="14"/>
        <v>2253</v>
      </c>
      <c r="J19" s="23">
        <f t="shared" si="14"/>
        <v>2532</v>
      </c>
      <c r="K19" s="23">
        <f t="shared" si="14"/>
        <v>2811</v>
      </c>
      <c r="L19" s="23">
        <f t="shared" si="14"/>
        <v>3063</v>
      </c>
      <c r="N19" s="238"/>
      <c r="O19" s="239"/>
      <c r="P19" s="34" t="str">
        <f t="shared" si="5"/>
        <v/>
      </c>
      <c r="Q19" s="34" t="str">
        <f t="shared" si="2"/>
        <v/>
      </c>
      <c r="R19" s="34" t="str">
        <f t="shared" si="2"/>
        <v/>
      </c>
      <c r="S19" s="34" t="str">
        <f t="shared" si="2"/>
        <v/>
      </c>
      <c r="T19" s="34" t="str">
        <f t="shared" si="2"/>
        <v/>
      </c>
      <c r="U19" s="34" t="str">
        <f t="shared" si="2"/>
        <v/>
      </c>
      <c r="V19" s="34" t="str">
        <f t="shared" si="2"/>
        <v/>
      </c>
      <c r="W19" s="34" t="str">
        <f t="shared" si="2"/>
        <v/>
      </c>
      <c r="X19" s="34" t="str">
        <f t="shared" si="2"/>
        <v/>
      </c>
      <c r="Y19" s="34" t="str">
        <f t="shared" si="2"/>
        <v/>
      </c>
      <c r="Z19" s="26"/>
      <c r="AA19" s="267"/>
      <c r="AB19" s="203"/>
      <c r="AC19" s="37"/>
      <c r="AD19" s="43"/>
      <c r="AE19" s="34"/>
      <c r="AF19" s="34"/>
      <c r="AG19" s="34"/>
      <c r="AH19" s="34"/>
      <c r="AI19" s="34"/>
      <c r="AJ19" s="34"/>
      <c r="AK19" s="34"/>
      <c r="AL19" s="20"/>
      <c r="AM19" s="256"/>
      <c r="AN19" s="247"/>
      <c r="AO19" s="66"/>
      <c r="AP19" s="43"/>
      <c r="AQ19" s="34"/>
      <c r="AR19" s="34"/>
      <c r="AS19" s="34"/>
      <c r="AT19" s="34"/>
      <c r="AU19" s="34"/>
      <c r="AV19" s="34"/>
      <c r="AW19" s="34"/>
      <c r="AX19" s="69"/>
      <c r="AY19" s="264"/>
      <c r="AZ19" s="206"/>
      <c r="BA19" s="37"/>
      <c r="BB19" s="43"/>
      <c r="BC19" s="34"/>
      <c r="BD19" s="34"/>
      <c r="BE19" s="34"/>
      <c r="BF19" s="34"/>
      <c r="BG19" s="34"/>
      <c r="BH19" s="34"/>
      <c r="BI19" s="34"/>
      <c r="BJ19" s="20"/>
      <c r="BK19" s="262"/>
      <c r="BL19" s="203"/>
      <c r="BM19" s="37"/>
      <c r="BN19" s="43"/>
      <c r="BO19" s="34"/>
      <c r="BP19" s="34"/>
      <c r="BQ19" s="34"/>
      <c r="BR19" s="34"/>
      <c r="BS19" s="34"/>
      <c r="BT19" s="34"/>
      <c r="BU19" s="34"/>
      <c r="BV19" s="20"/>
      <c r="BW19" s="257"/>
      <c r="BX19" s="206"/>
      <c r="BY19" s="37"/>
      <c r="BZ19" s="43"/>
      <c r="CA19" s="34"/>
      <c r="CB19" s="34"/>
      <c r="CC19" s="34"/>
      <c r="CD19" s="34"/>
      <c r="CE19" s="34"/>
      <c r="CF19" s="34"/>
      <c r="CG19" s="34"/>
      <c r="CH19" s="20"/>
      <c r="CI19" s="241"/>
      <c r="CJ19" s="203"/>
      <c r="CK19" s="37"/>
      <c r="CL19" s="43"/>
      <c r="CM19" s="34"/>
      <c r="CN19" s="34"/>
      <c r="CO19" s="34"/>
      <c r="CP19" s="34"/>
      <c r="CQ19" s="34"/>
      <c r="CR19" s="34"/>
      <c r="CS19" s="34"/>
      <c r="CT19" s="20"/>
      <c r="CU19" s="248"/>
      <c r="CV19" s="247"/>
      <c r="CW19" s="66"/>
      <c r="CX19" s="67"/>
      <c r="CY19" s="68"/>
      <c r="CZ19" s="68"/>
      <c r="DA19" s="68"/>
      <c r="DB19" s="68"/>
      <c r="DC19" s="68"/>
      <c r="DD19" s="68"/>
      <c r="DE19" s="68"/>
      <c r="DF19" s="69"/>
      <c r="DG19" s="257"/>
      <c r="DH19" s="206"/>
      <c r="DI19" s="37"/>
      <c r="DJ19" s="43"/>
      <c r="DK19" s="34"/>
      <c r="DL19" s="34"/>
      <c r="DM19" s="34"/>
      <c r="DN19" s="34"/>
      <c r="DO19" s="34"/>
      <c r="DP19" s="34"/>
      <c r="DQ19" s="34"/>
      <c r="DR19" s="20"/>
      <c r="DS19" s="263"/>
      <c r="DT19" s="203"/>
      <c r="DU19" s="47"/>
      <c r="DV19" s="44"/>
      <c r="DW19" s="34"/>
      <c r="DX19" s="34"/>
      <c r="DY19" s="34"/>
      <c r="DZ19" s="34"/>
      <c r="EA19" s="34"/>
      <c r="EB19" s="34"/>
      <c r="EC19" s="34"/>
      <c r="ED19" s="20"/>
      <c r="EE19" s="242"/>
      <c r="EF19" s="247"/>
      <c r="EG19" s="66"/>
      <c r="EH19" s="67"/>
      <c r="EI19" s="68"/>
      <c r="EJ19" s="68"/>
      <c r="EK19" s="68"/>
      <c r="EL19" s="68"/>
      <c r="EM19" s="68"/>
      <c r="EN19" s="68"/>
      <c r="EO19" s="68"/>
      <c r="EP19" s="69"/>
      <c r="EQ19" s="257"/>
      <c r="ER19" s="206"/>
      <c r="ES19" s="37" t="s">
        <v>261</v>
      </c>
      <c r="ET19" s="43"/>
      <c r="EU19" s="34"/>
      <c r="EV19" s="34"/>
      <c r="EW19" s="34"/>
      <c r="EX19" s="34"/>
      <c r="EY19" s="34"/>
      <c r="EZ19" s="34"/>
      <c r="FA19" s="34"/>
      <c r="FB19" s="20"/>
      <c r="FC19" s="240"/>
      <c r="FD19" s="206"/>
      <c r="FE19" s="37"/>
      <c r="FF19" s="43"/>
      <c r="FG19" s="34"/>
      <c r="FH19" s="34"/>
      <c r="FI19" s="34"/>
      <c r="FJ19" s="34"/>
      <c r="FK19" s="34"/>
      <c r="FL19" s="34"/>
      <c r="FM19" s="34"/>
      <c r="FN19" s="20"/>
      <c r="FO19" s="179"/>
      <c r="FP19" s="26"/>
      <c r="FQ19" s="23">
        <f t="shared" si="3"/>
        <v>2025</v>
      </c>
      <c r="FR19" s="23">
        <v>11</v>
      </c>
      <c r="FS19" s="23">
        <v>3</v>
      </c>
      <c r="FT19" s="28">
        <f t="shared" si="6"/>
        <v>45964</v>
      </c>
      <c r="FU19" s="23" t="s">
        <v>22</v>
      </c>
    </row>
    <row r="20" spans="1:177" s="23" customFormat="1" ht="13.65" customHeight="1" x14ac:dyDescent="0.2">
      <c r="A20" s="23">
        <f t="shared" ref="A20:L20" si="15">A19+7</f>
        <v>64</v>
      </c>
      <c r="B20" s="23">
        <f t="shared" si="15"/>
        <v>334</v>
      </c>
      <c r="C20" s="23">
        <f t="shared" si="15"/>
        <v>613</v>
      </c>
      <c r="D20" s="23">
        <f t="shared" si="15"/>
        <v>883</v>
      </c>
      <c r="E20" s="23">
        <f t="shared" si="15"/>
        <v>1162</v>
      </c>
      <c r="F20" s="23">
        <f t="shared" si="15"/>
        <v>1441</v>
      </c>
      <c r="G20" s="23">
        <f t="shared" si="15"/>
        <v>1711</v>
      </c>
      <c r="H20" s="23">
        <f t="shared" si="15"/>
        <v>1990</v>
      </c>
      <c r="I20" s="23">
        <f t="shared" si="15"/>
        <v>2260</v>
      </c>
      <c r="J20" s="23">
        <f t="shared" si="15"/>
        <v>2539</v>
      </c>
      <c r="K20" s="23">
        <f t="shared" si="15"/>
        <v>2818</v>
      </c>
      <c r="L20" s="23">
        <f t="shared" si="15"/>
        <v>3070</v>
      </c>
      <c r="N20" s="238">
        <f>N17+1</f>
        <v>45753</v>
      </c>
      <c r="O20" s="239">
        <f>N20</f>
        <v>45753</v>
      </c>
      <c r="P20" s="34" t="str">
        <f t="shared" si="5"/>
        <v>週休日</v>
      </c>
      <c r="Q20" s="34" t="str">
        <f t="shared" si="2"/>
        <v/>
      </c>
      <c r="R20" s="34" t="str">
        <f t="shared" si="2"/>
        <v/>
      </c>
      <c r="S20" s="34" t="str">
        <f t="shared" si="2"/>
        <v/>
      </c>
      <c r="T20" s="34" t="str">
        <f t="shared" si="2"/>
        <v/>
      </c>
      <c r="U20" s="34" t="str">
        <f t="shared" si="2"/>
        <v/>
      </c>
      <c r="V20" s="34" t="str">
        <f t="shared" si="2"/>
        <v/>
      </c>
      <c r="W20" s="34" t="str">
        <f t="shared" si="2"/>
        <v/>
      </c>
      <c r="X20" s="34" t="str">
        <f t="shared" si="2"/>
        <v/>
      </c>
      <c r="Y20" s="34" t="str">
        <f t="shared" si="2"/>
        <v/>
      </c>
      <c r="Z20" s="26"/>
      <c r="AA20" s="271">
        <v>6</v>
      </c>
      <c r="AB20" s="245">
        <f>DATE(AC$1,AA$3,AA20)</f>
        <v>45753</v>
      </c>
      <c r="AC20" s="64" t="s">
        <v>284</v>
      </c>
      <c r="AD20" s="43"/>
      <c r="AE20" s="34"/>
      <c r="AF20" s="34"/>
      <c r="AG20" s="34"/>
      <c r="AH20" s="34"/>
      <c r="AI20" s="34"/>
      <c r="AJ20" s="34"/>
      <c r="AK20" s="34"/>
      <c r="AL20" s="243"/>
      <c r="AM20" s="254">
        <v>6</v>
      </c>
      <c r="AN20" s="245">
        <f>DATE(AO$1,AM$3,AM20)</f>
        <v>45783</v>
      </c>
      <c r="AO20" s="64" t="s">
        <v>168</v>
      </c>
      <c r="AP20" s="43"/>
      <c r="AQ20" s="34"/>
      <c r="AR20" s="34"/>
      <c r="AS20" s="34"/>
      <c r="AT20" s="34"/>
      <c r="AU20" s="34"/>
      <c r="AV20" s="34"/>
      <c r="AW20" s="34"/>
      <c r="AX20" s="258"/>
      <c r="AY20" s="274">
        <v>6</v>
      </c>
      <c r="AZ20" s="201">
        <f>DATE(BA$1,AY$3,AY20)</f>
        <v>45814</v>
      </c>
      <c r="BA20" s="38" t="s">
        <v>182</v>
      </c>
      <c r="BB20" s="43"/>
      <c r="BC20" s="34"/>
      <c r="BD20" s="34"/>
      <c r="BE20" s="34"/>
      <c r="BF20" s="34"/>
      <c r="BG20" s="34"/>
      <c r="BH20" s="34"/>
      <c r="BI20" s="34"/>
      <c r="BJ20" s="243"/>
      <c r="BK20" s="254">
        <v>6</v>
      </c>
      <c r="BL20" s="245">
        <f>DATE(BM$1,BK$3,BK20)</f>
        <v>45844</v>
      </c>
      <c r="BM20" s="64" t="s">
        <v>284</v>
      </c>
      <c r="BN20" s="67"/>
      <c r="BO20" s="68"/>
      <c r="BP20" s="68"/>
      <c r="BQ20" s="68"/>
      <c r="BR20" s="68"/>
      <c r="BS20" s="68"/>
      <c r="BT20" s="68"/>
      <c r="BU20" s="68"/>
      <c r="BV20" s="258"/>
      <c r="BW20" s="257">
        <v>6</v>
      </c>
      <c r="BX20" s="204">
        <f>DATE(BY$1,BW$3,BW20)</f>
        <v>45875</v>
      </c>
      <c r="BY20" s="38" t="s">
        <v>102</v>
      </c>
      <c r="BZ20" s="43"/>
      <c r="CA20" s="34"/>
      <c r="CB20" s="34"/>
      <c r="CC20" s="34"/>
      <c r="CD20" s="34"/>
      <c r="CE20" s="34"/>
      <c r="CF20" s="34"/>
      <c r="CG20" s="34"/>
      <c r="CH20" s="243"/>
      <c r="CI20" s="241">
        <v>6</v>
      </c>
      <c r="CJ20" s="201">
        <f>DATE(CK$1,CI$3,CI20)</f>
        <v>45906</v>
      </c>
      <c r="CK20" s="38"/>
      <c r="CL20" s="43"/>
      <c r="CM20" s="34"/>
      <c r="CN20" s="34"/>
      <c r="CO20" s="34"/>
      <c r="CP20" s="34"/>
      <c r="CQ20" s="34"/>
      <c r="CR20" s="34"/>
      <c r="CS20" s="34"/>
      <c r="CT20" s="243" t="s">
        <v>97</v>
      </c>
      <c r="CU20" s="248">
        <v>6</v>
      </c>
      <c r="CV20" s="245">
        <f>DATE(CW$1,CU$3,CU20)</f>
        <v>45936</v>
      </c>
      <c r="CW20" s="64" t="s">
        <v>234</v>
      </c>
      <c r="CX20" s="67"/>
      <c r="CY20" s="68"/>
      <c r="CZ20" s="68"/>
      <c r="DA20" s="68"/>
      <c r="DB20" s="68"/>
      <c r="DC20" s="68"/>
      <c r="DD20" s="68"/>
      <c r="DE20" s="68"/>
      <c r="DF20" s="258"/>
      <c r="DG20" s="257">
        <v>6</v>
      </c>
      <c r="DH20" s="204">
        <f>DATE(DI$1,DG$3,DG20)</f>
        <v>45967</v>
      </c>
      <c r="DI20" s="38" t="s">
        <v>110</v>
      </c>
      <c r="DJ20" s="43"/>
      <c r="DK20" s="34"/>
      <c r="DL20" s="34"/>
      <c r="DM20" s="34"/>
      <c r="DN20" s="34"/>
      <c r="DO20" s="34"/>
      <c r="DP20" s="34"/>
      <c r="DQ20" s="34"/>
      <c r="DR20" s="243" t="s">
        <v>97</v>
      </c>
      <c r="DS20" s="263">
        <v>6</v>
      </c>
      <c r="DT20" s="201">
        <f>DATE(DU$1,DS$3,DS20)</f>
        <v>45997</v>
      </c>
      <c r="DU20" s="49" t="s">
        <v>253</v>
      </c>
      <c r="DV20" s="44"/>
      <c r="DW20" s="34"/>
      <c r="DX20" s="34"/>
      <c r="DY20" s="34"/>
      <c r="DZ20" s="34"/>
      <c r="EA20" s="34"/>
      <c r="EB20" s="34"/>
      <c r="EC20" s="34"/>
      <c r="ED20" s="243" t="s">
        <v>97</v>
      </c>
      <c r="EE20" s="240">
        <v>6</v>
      </c>
      <c r="EF20" s="204">
        <f>DATE(EG$1,EE$3,EE20)</f>
        <v>46028</v>
      </c>
      <c r="EG20" s="38" t="s">
        <v>116</v>
      </c>
      <c r="EH20" s="43"/>
      <c r="EI20" s="34"/>
      <c r="EJ20" s="34"/>
      <c r="EK20" s="34"/>
      <c r="EL20" s="34"/>
      <c r="EM20" s="34"/>
      <c r="EN20" s="34"/>
      <c r="EO20" s="34"/>
      <c r="EP20" s="243"/>
      <c r="EQ20" s="263">
        <v>6</v>
      </c>
      <c r="ER20" s="201">
        <f>DATE(ES$1,EQ$3,EQ20)</f>
        <v>46059</v>
      </c>
      <c r="ES20" s="38"/>
      <c r="ET20" s="43"/>
      <c r="EU20" s="34"/>
      <c r="EV20" s="34"/>
      <c r="EW20" s="34"/>
      <c r="EX20" s="34"/>
      <c r="EY20" s="34"/>
      <c r="EZ20" s="34"/>
      <c r="FA20" s="34"/>
      <c r="FB20" s="243" t="s">
        <v>97</v>
      </c>
      <c r="FC20" s="241">
        <v>6</v>
      </c>
      <c r="FD20" s="201">
        <f>DATE(FE$1,FC$3,FC20)</f>
        <v>46087</v>
      </c>
      <c r="FE20" s="38" t="s">
        <v>133</v>
      </c>
      <c r="FF20" s="43"/>
      <c r="FG20" s="34"/>
      <c r="FH20" s="34"/>
      <c r="FI20" s="34"/>
      <c r="FJ20" s="34"/>
      <c r="FK20" s="34"/>
      <c r="FL20" s="34"/>
      <c r="FM20" s="34"/>
      <c r="FN20" s="243" t="s">
        <v>97</v>
      </c>
      <c r="FO20" s="179">
        <v>6</v>
      </c>
      <c r="FP20" s="26"/>
      <c r="FQ20" s="23">
        <f t="shared" si="3"/>
        <v>2025</v>
      </c>
      <c r="FT20" s="28" t="str">
        <f t="shared" si="6"/>
        <v/>
      </c>
      <c r="FU20" s="23" t="s">
        <v>95</v>
      </c>
    </row>
    <row r="21" spans="1:177" s="23" customFormat="1" ht="13.65" customHeight="1" x14ac:dyDescent="0.2">
      <c r="A21" s="23">
        <f t="shared" ref="A21:L22" si="16">A20+1</f>
        <v>65</v>
      </c>
      <c r="B21" s="23">
        <f t="shared" si="16"/>
        <v>335</v>
      </c>
      <c r="C21" s="23">
        <f t="shared" si="16"/>
        <v>614</v>
      </c>
      <c r="D21" s="23">
        <f t="shared" si="16"/>
        <v>884</v>
      </c>
      <c r="E21" s="23">
        <f t="shared" si="16"/>
        <v>1163</v>
      </c>
      <c r="F21" s="23">
        <f t="shared" si="16"/>
        <v>1442</v>
      </c>
      <c r="G21" s="23">
        <f t="shared" si="16"/>
        <v>1712</v>
      </c>
      <c r="H21" s="23">
        <f t="shared" si="16"/>
        <v>1991</v>
      </c>
      <c r="I21" s="23">
        <f t="shared" si="16"/>
        <v>2261</v>
      </c>
      <c r="J21" s="23">
        <f t="shared" si="16"/>
        <v>2540</v>
      </c>
      <c r="K21" s="23">
        <f t="shared" si="16"/>
        <v>2819</v>
      </c>
      <c r="L21" s="23">
        <f t="shared" si="16"/>
        <v>3071</v>
      </c>
      <c r="N21" s="238"/>
      <c r="O21" s="239"/>
      <c r="P21" s="34" t="str">
        <f t="shared" si="5"/>
        <v/>
      </c>
      <c r="Q21" s="34" t="str">
        <f t="shared" ref="Q21:Q84" si="17">IF(AD21="","",AD21)</f>
        <v/>
      </c>
      <c r="R21" s="34" t="str">
        <f t="shared" ref="R21:R84" si="18">IF(AE21="","",AE21)</f>
        <v/>
      </c>
      <c r="S21" s="34" t="str">
        <f t="shared" ref="S21:S84" si="19">IF(AF21="","",AF21)</f>
        <v/>
      </c>
      <c r="T21" s="34" t="str">
        <f t="shared" ref="T21:T84" si="20">IF(AG21="","",AG21)</f>
        <v/>
      </c>
      <c r="U21" s="34" t="str">
        <f t="shared" ref="U21:U84" si="21">IF(AH21="","",AH21)</f>
        <v/>
      </c>
      <c r="V21" s="34" t="str">
        <f t="shared" ref="V21:V84" si="22">IF(AI21="","",AI21)</f>
        <v/>
      </c>
      <c r="W21" s="34" t="str">
        <f t="shared" ref="W21:W84" si="23">IF(AJ21="","",AJ21)</f>
        <v/>
      </c>
      <c r="X21" s="34" t="str">
        <f t="shared" ref="X21:Y84" si="24">IF(AK21="","",AK21)</f>
        <v/>
      </c>
      <c r="Y21" s="34" t="str">
        <f t="shared" si="24"/>
        <v/>
      </c>
      <c r="Z21" s="26"/>
      <c r="AA21" s="272"/>
      <c r="AB21" s="246"/>
      <c r="AC21" s="65"/>
      <c r="AD21" s="43"/>
      <c r="AE21" s="34"/>
      <c r="AF21" s="34"/>
      <c r="AG21" s="34"/>
      <c r="AH21" s="34"/>
      <c r="AI21" s="34"/>
      <c r="AJ21" s="34"/>
      <c r="AK21" s="34"/>
      <c r="AL21" s="244"/>
      <c r="AM21" s="255"/>
      <c r="AN21" s="246"/>
      <c r="AO21" s="65"/>
      <c r="AP21" s="43"/>
      <c r="AQ21" s="34"/>
      <c r="AR21" s="34"/>
      <c r="AS21" s="34"/>
      <c r="AT21" s="34"/>
      <c r="AU21" s="34"/>
      <c r="AV21" s="34"/>
      <c r="AW21" s="34"/>
      <c r="AX21" s="259"/>
      <c r="AY21" s="275"/>
      <c r="AZ21" s="202"/>
      <c r="BA21" s="42"/>
      <c r="BB21" s="43"/>
      <c r="BC21" s="34"/>
      <c r="BD21" s="34"/>
      <c r="BE21" s="34"/>
      <c r="BF21" s="34"/>
      <c r="BG21" s="34"/>
      <c r="BH21" s="34"/>
      <c r="BI21" s="34"/>
      <c r="BJ21" s="244"/>
      <c r="BK21" s="255"/>
      <c r="BL21" s="246"/>
      <c r="BM21" s="65"/>
      <c r="BN21" s="67"/>
      <c r="BO21" s="68"/>
      <c r="BP21" s="68"/>
      <c r="BQ21" s="68"/>
      <c r="BR21" s="68"/>
      <c r="BS21" s="68"/>
      <c r="BT21" s="68"/>
      <c r="BU21" s="68"/>
      <c r="BV21" s="259"/>
      <c r="BW21" s="257"/>
      <c r="BX21" s="205"/>
      <c r="BY21" s="42"/>
      <c r="BZ21" s="43"/>
      <c r="CA21" s="34"/>
      <c r="CB21" s="34"/>
      <c r="CC21" s="34"/>
      <c r="CD21" s="34"/>
      <c r="CE21" s="34"/>
      <c r="CF21" s="34"/>
      <c r="CG21" s="34"/>
      <c r="CH21" s="244"/>
      <c r="CI21" s="241"/>
      <c r="CJ21" s="202"/>
      <c r="CK21" s="42"/>
      <c r="CL21" s="43"/>
      <c r="CM21" s="34"/>
      <c r="CN21" s="34"/>
      <c r="CO21" s="34"/>
      <c r="CP21" s="34"/>
      <c r="CQ21" s="34"/>
      <c r="CR21" s="34"/>
      <c r="CS21" s="34"/>
      <c r="CT21" s="244"/>
      <c r="CU21" s="248"/>
      <c r="CV21" s="246"/>
      <c r="CW21" s="65"/>
      <c r="CX21" s="67"/>
      <c r="CY21" s="68"/>
      <c r="CZ21" s="68"/>
      <c r="DA21" s="68"/>
      <c r="DB21" s="68"/>
      <c r="DC21" s="68"/>
      <c r="DD21" s="68"/>
      <c r="DE21" s="68"/>
      <c r="DF21" s="259"/>
      <c r="DG21" s="257"/>
      <c r="DH21" s="205"/>
      <c r="DI21" s="42" t="s">
        <v>111</v>
      </c>
      <c r="DJ21" s="43"/>
      <c r="DK21" s="34"/>
      <c r="DL21" s="34"/>
      <c r="DM21" s="34"/>
      <c r="DN21" s="34"/>
      <c r="DO21" s="34"/>
      <c r="DP21" s="34"/>
      <c r="DQ21" s="34"/>
      <c r="DR21" s="244"/>
      <c r="DS21" s="263"/>
      <c r="DT21" s="202"/>
      <c r="DU21" s="46"/>
      <c r="DV21" s="44"/>
      <c r="DW21" s="34"/>
      <c r="DX21" s="34"/>
      <c r="DY21" s="34"/>
      <c r="DZ21" s="34"/>
      <c r="EA21" s="34"/>
      <c r="EB21" s="34"/>
      <c r="EC21" s="34"/>
      <c r="ED21" s="244"/>
      <c r="EE21" s="240"/>
      <c r="EF21" s="205"/>
      <c r="EG21" s="42" t="s">
        <v>259</v>
      </c>
      <c r="EH21" s="43"/>
      <c r="EI21" s="34"/>
      <c r="EJ21" s="34"/>
      <c r="EK21" s="34"/>
      <c r="EL21" s="34"/>
      <c r="EM21" s="34"/>
      <c r="EN21" s="34"/>
      <c r="EO21" s="34"/>
      <c r="EP21" s="244"/>
      <c r="EQ21" s="263"/>
      <c r="ER21" s="202"/>
      <c r="ES21" s="42"/>
      <c r="ET21" s="43"/>
      <c r="EU21" s="34"/>
      <c r="EV21" s="34"/>
      <c r="EW21" s="34"/>
      <c r="EX21" s="34"/>
      <c r="EY21" s="34"/>
      <c r="EZ21" s="34"/>
      <c r="FA21" s="34"/>
      <c r="FB21" s="244"/>
      <c r="FC21" s="241"/>
      <c r="FD21" s="202"/>
      <c r="FE21" s="42" t="s">
        <v>146</v>
      </c>
      <c r="FF21" s="43"/>
      <c r="FG21" s="34"/>
      <c r="FH21" s="34"/>
      <c r="FI21" s="34"/>
      <c r="FJ21" s="34"/>
      <c r="FK21" s="34"/>
      <c r="FL21" s="34"/>
      <c r="FM21" s="34"/>
      <c r="FN21" s="244"/>
      <c r="FO21" s="179"/>
      <c r="FP21" s="26"/>
      <c r="FQ21" s="23">
        <f t="shared" si="3"/>
        <v>2025</v>
      </c>
      <c r="FR21" s="23">
        <v>11</v>
      </c>
      <c r="FS21" s="23">
        <v>23</v>
      </c>
      <c r="FT21" s="28">
        <f t="shared" si="6"/>
        <v>45984</v>
      </c>
      <c r="FU21" s="23" t="s">
        <v>23</v>
      </c>
    </row>
    <row r="22" spans="1:177" s="23" customFormat="1" ht="13.65" customHeight="1" x14ac:dyDescent="0.2">
      <c r="A22" s="23">
        <f t="shared" si="16"/>
        <v>66</v>
      </c>
      <c r="B22" s="23">
        <f t="shared" si="16"/>
        <v>336</v>
      </c>
      <c r="C22" s="23">
        <f t="shared" si="16"/>
        <v>615</v>
      </c>
      <c r="D22" s="23">
        <f t="shared" si="16"/>
        <v>885</v>
      </c>
      <c r="E22" s="23">
        <f t="shared" si="16"/>
        <v>1164</v>
      </c>
      <c r="F22" s="23">
        <f t="shared" si="16"/>
        <v>1443</v>
      </c>
      <c r="G22" s="23">
        <f t="shared" si="16"/>
        <v>1713</v>
      </c>
      <c r="H22" s="23">
        <f t="shared" si="16"/>
        <v>1992</v>
      </c>
      <c r="I22" s="23">
        <f t="shared" si="16"/>
        <v>2262</v>
      </c>
      <c r="J22" s="23">
        <f t="shared" si="16"/>
        <v>2541</v>
      </c>
      <c r="K22" s="23">
        <f t="shared" si="16"/>
        <v>2820</v>
      </c>
      <c r="L22" s="23">
        <f t="shared" si="16"/>
        <v>3072</v>
      </c>
      <c r="N22" s="238"/>
      <c r="O22" s="239"/>
      <c r="P22" s="34" t="str">
        <f t="shared" si="5"/>
        <v/>
      </c>
      <c r="Q22" s="34" t="str">
        <f t="shared" si="17"/>
        <v/>
      </c>
      <c r="R22" s="34" t="str">
        <f t="shared" si="18"/>
        <v/>
      </c>
      <c r="S22" s="34" t="str">
        <f t="shared" si="19"/>
        <v/>
      </c>
      <c r="T22" s="34" t="str">
        <f t="shared" si="20"/>
        <v/>
      </c>
      <c r="U22" s="34" t="str">
        <f t="shared" si="21"/>
        <v/>
      </c>
      <c r="V22" s="34" t="str">
        <f t="shared" si="22"/>
        <v/>
      </c>
      <c r="W22" s="34" t="str">
        <f t="shared" si="23"/>
        <v/>
      </c>
      <c r="X22" s="34" t="str">
        <f t="shared" si="24"/>
        <v/>
      </c>
      <c r="Y22" s="34" t="str">
        <f t="shared" si="24"/>
        <v/>
      </c>
      <c r="Z22" s="26"/>
      <c r="AA22" s="273"/>
      <c r="AB22" s="247"/>
      <c r="AC22" s="66"/>
      <c r="AD22" s="43"/>
      <c r="AE22" s="34"/>
      <c r="AF22" s="34"/>
      <c r="AG22" s="34"/>
      <c r="AH22" s="34"/>
      <c r="AI22" s="34"/>
      <c r="AJ22" s="34"/>
      <c r="AK22" s="34"/>
      <c r="AL22" s="20"/>
      <c r="AM22" s="256"/>
      <c r="AN22" s="247"/>
      <c r="AO22" s="66"/>
      <c r="AP22" s="43"/>
      <c r="AQ22" s="34"/>
      <c r="AR22" s="34"/>
      <c r="AS22" s="34"/>
      <c r="AT22" s="34"/>
      <c r="AU22" s="34"/>
      <c r="AV22" s="34"/>
      <c r="AW22" s="34"/>
      <c r="AX22" s="69"/>
      <c r="AY22" s="267"/>
      <c r="AZ22" s="203"/>
      <c r="BA22" s="37"/>
      <c r="BB22" s="43"/>
      <c r="BC22" s="34"/>
      <c r="BD22" s="34"/>
      <c r="BE22" s="34"/>
      <c r="BF22" s="34"/>
      <c r="BG22" s="34"/>
      <c r="BH22" s="34"/>
      <c r="BI22" s="34"/>
      <c r="BJ22" s="20"/>
      <c r="BK22" s="256"/>
      <c r="BL22" s="247"/>
      <c r="BM22" s="66"/>
      <c r="BN22" s="67"/>
      <c r="BO22" s="68"/>
      <c r="BP22" s="68"/>
      <c r="BQ22" s="68"/>
      <c r="BR22" s="68"/>
      <c r="BS22" s="68"/>
      <c r="BT22" s="68"/>
      <c r="BU22" s="68"/>
      <c r="BV22" s="69"/>
      <c r="BW22" s="257"/>
      <c r="BX22" s="206"/>
      <c r="BY22" s="37"/>
      <c r="BZ22" s="43"/>
      <c r="CA22" s="34"/>
      <c r="CB22" s="34"/>
      <c r="CC22" s="34"/>
      <c r="CD22" s="34"/>
      <c r="CE22" s="34"/>
      <c r="CF22" s="34"/>
      <c r="CG22" s="34"/>
      <c r="CH22" s="20"/>
      <c r="CI22" s="241"/>
      <c r="CJ22" s="203"/>
      <c r="CK22" s="37"/>
      <c r="CL22" s="43"/>
      <c r="CM22" s="34"/>
      <c r="CN22" s="34"/>
      <c r="CO22" s="34"/>
      <c r="CP22" s="34"/>
      <c r="CQ22" s="34"/>
      <c r="CR22" s="34"/>
      <c r="CS22" s="34"/>
      <c r="CT22" s="20"/>
      <c r="CU22" s="248"/>
      <c r="CV22" s="247"/>
      <c r="CW22" s="66"/>
      <c r="CX22" s="67"/>
      <c r="CY22" s="68"/>
      <c r="CZ22" s="68"/>
      <c r="DA22" s="68"/>
      <c r="DB22" s="68"/>
      <c r="DC22" s="68"/>
      <c r="DD22" s="68"/>
      <c r="DE22" s="68"/>
      <c r="DF22" s="69"/>
      <c r="DG22" s="257"/>
      <c r="DH22" s="206"/>
      <c r="DI22" s="37"/>
      <c r="DJ22" s="43"/>
      <c r="DK22" s="34"/>
      <c r="DL22" s="34"/>
      <c r="DM22" s="34"/>
      <c r="DN22" s="34"/>
      <c r="DO22" s="34"/>
      <c r="DP22" s="34"/>
      <c r="DQ22" s="34"/>
      <c r="DR22" s="20"/>
      <c r="DS22" s="263"/>
      <c r="DT22" s="203"/>
      <c r="DU22" s="47"/>
      <c r="DV22" s="44"/>
      <c r="DW22" s="34"/>
      <c r="DX22" s="34"/>
      <c r="DY22" s="34"/>
      <c r="DZ22" s="34"/>
      <c r="EA22" s="34"/>
      <c r="EB22" s="34"/>
      <c r="EC22" s="34"/>
      <c r="ED22" s="20"/>
      <c r="EE22" s="240"/>
      <c r="EF22" s="206"/>
      <c r="EG22" s="37"/>
      <c r="EH22" s="43"/>
      <c r="EI22" s="34"/>
      <c r="EJ22" s="34"/>
      <c r="EK22" s="34"/>
      <c r="EL22" s="34"/>
      <c r="EM22" s="34"/>
      <c r="EN22" s="34"/>
      <c r="EO22" s="34"/>
      <c r="EP22" s="20"/>
      <c r="EQ22" s="263"/>
      <c r="ER22" s="203"/>
      <c r="ES22" s="37"/>
      <c r="ET22" s="43"/>
      <c r="EU22" s="34"/>
      <c r="EV22" s="34"/>
      <c r="EW22" s="34"/>
      <c r="EX22" s="34"/>
      <c r="EY22" s="34"/>
      <c r="EZ22" s="34"/>
      <c r="FA22" s="34"/>
      <c r="FB22" s="20"/>
      <c r="FC22" s="241"/>
      <c r="FD22" s="203"/>
      <c r="FE22" s="37"/>
      <c r="FF22" s="43"/>
      <c r="FG22" s="34"/>
      <c r="FH22" s="34"/>
      <c r="FI22" s="34"/>
      <c r="FJ22" s="34"/>
      <c r="FK22" s="34"/>
      <c r="FL22" s="34"/>
      <c r="FM22" s="34"/>
      <c r="FN22" s="20">
        <v>12</v>
      </c>
      <c r="FO22" s="179"/>
      <c r="FP22" s="26"/>
      <c r="FQ22" s="23">
        <f t="shared" si="3"/>
        <v>2025</v>
      </c>
      <c r="FT22" s="28" t="str">
        <f t="shared" si="6"/>
        <v/>
      </c>
      <c r="FU22" s="23" t="s">
        <v>95</v>
      </c>
    </row>
    <row r="23" spans="1:177" s="23" customFormat="1" ht="13.65" customHeight="1" x14ac:dyDescent="0.2">
      <c r="A23" s="23">
        <f t="shared" ref="A23:L23" si="25">A22+7</f>
        <v>73</v>
      </c>
      <c r="B23" s="23">
        <f t="shared" si="25"/>
        <v>343</v>
      </c>
      <c r="C23" s="23">
        <f t="shared" si="25"/>
        <v>622</v>
      </c>
      <c r="D23" s="23">
        <f t="shared" si="25"/>
        <v>892</v>
      </c>
      <c r="E23" s="23">
        <f t="shared" si="25"/>
        <v>1171</v>
      </c>
      <c r="F23" s="23">
        <f t="shared" si="25"/>
        <v>1450</v>
      </c>
      <c r="G23" s="23">
        <f t="shared" si="25"/>
        <v>1720</v>
      </c>
      <c r="H23" s="23">
        <f t="shared" si="25"/>
        <v>1999</v>
      </c>
      <c r="I23" s="23">
        <f t="shared" si="25"/>
        <v>2269</v>
      </c>
      <c r="J23" s="23">
        <f t="shared" si="25"/>
        <v>2548</v>
      </c>
      <c r="K23" s="23">
        <f t="shared" si="25"/>
        <v>2827</v>
      </c>
      <c r="L23" s="23">
        <f t="shared" si="25"/>
        <v>3079</v>
      </c>
      <c r="N23" s="238">
        <f>N20+1</f>
        <v>45754</v>
      </c>
      <c r="O23" s="239">
        <f>N23</f>
        <v>45754</v>
      </c>
      <c r="P23" s="34" t="str">
        <f t="shared" si="5"/>
        <v>週休日</v>
      </c>
      <c r="Q23" s="34" t="str">
        <f t="shared" si="17"/>
        <v/>
      </c>
      <c r="R23" s="34" t="str">
        <f t="shared" si="18"/>
        <v/>
      </c>
      <c r="S23" s="34" t="str">
        <f t="shared" si="19"/>
        <v/>
      </c>
      <c r="T23" s="34" t="str">
        <f t="shared" si="20"/>
        <v/>
      </c>
      <c r="U23" s="34" t="str">
        <f t="shared" si="21"/>
        <v/>
      </c>
      <c r="V23" s="34" t="str">
        <f t="shared" si="22"/>
        <v/>
      </c>
      <c r="W23" s="34" t="str">
        <f t="shared" si="23"/>
        <v/>
      </c>
      <c r="X23" s="34" t="str">
        <f t="shared" si="24"/>
        <v/>
      </c>
      <c r="Y23" s="34" t="str">
        <f t="shared" si="24"/>
        <v/>
      </c>
      <c r="Z23" s="26"/>
      <c r="AA23" s="271">
        <v>7</v>
      </c>
      <c r="AB23" s="245">
        <f>DATE(AC$1,AA$3,AA23)</f>
        <v>45754</v>
      </c>
      <c r="AC23" s="64" t="s">
        <v>284</v>
      </c>
      <c r="AD23" s="43"/>
      <c r="AE23" s="34"/>
      <c r="AF23" s="34"/>
      <c r="AG23" s="34"/>
      <c r="AH23" s="34"/>
      <c r="AI23" s="34"/>
      <c r="AJ23" s="34"/>
      <c r="AK23" s="34"/>
      <c r="AL23" s="243"/>
      <c r="AM23" s="251">
        <v>7</v>
      </c>
      <c r="AN23" s="204">
        <f>DATE(AO$1,AM$3,AM23)</f>
        <v>45784</v>
      </c>
      <c r="AO23" s="38" t="s">
        <v>277</v>
      </c>
      <c r="AP23" s="43"/>
      <c r="AQ23" s="34"/>
      <c r="AR23" s="34"/>
      <c r="AS23" s="34"/>
      <c r="AT23" s="34"/>
      <c r="AU23" s="34"/>
      <c r="AV23" s="34"/>
      <c r="AW23" s="34"/>
      <c r="AX23" s="243" t="s">
        <v>92</v>
      </c>
      <c r="AY23" s="274">
        <v>7</v>
      </c>
      <c r="AZ23" s="201">
        <f>DATE(BA$1,AY$3,AY23)</f>
        <v>45815</v>
      </c>
      <c r="BA23" s="38"/>
      <c r="BB23" s="43"/>
      <c r="BC23" s="34"/>
      <c r="BD23" s="34"/>
      <c r="BE23" s="34"/>
      <c r="BF23" s="34"/>
      <c r="BG23" s="34"/>
      <c r="BH23" s="34"/>
      <c r="BI23" s="34"/>
      <c r="BJ23" s="243" t="s">
        <v>92</v>
      </c>
      <c r="BK23" s="254">
        <v>7</v>
      </c>
      <c r="BL23" s="245">
        <f>DATE(BM$1,BK$3,BK23)</f>
        <v>45845</v>
      </c>
      <c r="BM23" s="38" t="s">
        <v>194</v>
      </c>
      <c r="BN23" s="67"/>
      <c r="BO23" s="68"/>
      <c r="BP23" s="68"/>
      <c r="BQ23" s="68"/>
      <c r="BR23" s="68"/>
      <c r="BS23" s="68"/>
      <c r="BT23" s="68"/>
      <c r="BU23" s="68"/>
      <c r="BV23" s="258"/>
      <c r="BW23" s="257">
        <v>7</v>
      </c>
      <c r="BX23" s="204">
        <f>DATE(BY$1,BW$3,BW23)</f>
        <v>45876</v>
      </c>
      <c r="BY23" s="38" t="s">
        <v>102</v>
      </c>
      <c r="BZ23" s="43"/>
      <c r="CA23" s="34"/>
      <c r="CB23" s="34"/>
      <c r="CC23" s="34"/>
      <c r="CD23" s="34"/>
      <c r="CE23" s="34"/>
      <c r="CF23" s="34"/>
      <c r="CG23" s="34"/>
      <c r="CH23" s="243"/>
      <c r="CI23" s="242">
        <v>7</v>
      </c>
      <c r="CJ23" s="245">
        <f>DATE(CK$1,CI$3,CI23)</f>
        <v>45907</v>
      </c>
      <c r="CK23" s="65" t="s">
        <v>199</v>
      </c>
      <c r="CL23" s="67"/>
      <c r="CM23" s="68"/>
      <c r="CN23" s="68"/>
      <c r="CO23" s="68"/>
      <c r="CP23" s="68"/>
      <c r="CQ23" s="68"/>
      <c r="CR23" s="68"/>
      <c r="CS23" s="68"/>
      <c r="CT23" s="258"/>
      <c r="CU23" s="257">
        <v>7</v>
      </c>
      <c r="CV23" s="204">
        <f>DATE(CW$1,CU$3,CU23)</f>
        <v>45937</v>
      </c>
      <c r="CW23" s="38"/>
      <c r="CX23" s="43"/>
      <c r="CY23" s="34"/>
      <c r="CZ23" s="34"/>
      <c r="DA23" s="34"/>
      <c r="DB23" s="34"/>
      <c r="DC23" s="34"/>
      <c r="DD23" s="34"/>
      <c r="DE23" s="34"/>
      <c r="DF23" s="243" t="s">
        <v>97</v>
      </c>
      <c r="DG23" s="263">
        <v>7</v>
      </c>
      <c r="DH23" s="201">
        <f>DATE(DI$1,DG$3,DG23)</f>
        <v>45968</v>
      </c>
      <c r="DI23" s="38" t="s">
        <v>111</v>
      </c>
      <c r="DJ23" s="43"/>
      <c r="DK23" s="34"/>
      <c r="DL23" s="34"/>
      <c r="DM23" s="34"/>
      <c r="DN23" s="34"/>
      <c r="DO23" s="34"/>
      <c r="DP23" s="34"/>
      <c r="DQ23" s="34"/>
      <c r="DR23" s="243" t="s">
        <v>97</v>
      </c>
      <c r="DS23" s="248">
        <v>7</v>
      </c>
      <c r="DT23" s="245">
        <f>DATE(DU$1,DS$3,DS23)</f>
        <v>45998</v>
      </c>
      <c r="DU23" s="81" t="s">
        <v>99</v>
      </c>
      <c r="DV23" s="70"/>
      <c r="DW23" s="68"/>
      <c r="DX23" s="68"/>
      <c r="DY23" s="68"/>
      <c r="DZ23" s="68"/>
      <c r="EA23" s="68"/>
      <c r="EB23" s="68"/>
      <c r="EC23" s="68"/>
      <c r="ED23" s="258"/>
      <c r="EE23" s="240">
        <v>7</v>
      </c>
      <c r="EF23" s="204">
        <f>DATE(EG$1,EE$3,EE23)</f>
        <v>46029</v>
      </c>
      <c r="EG23" s="38"/>
      <c r="EH23" s="43"/>
      <c r="EI23" s="34"/>
      <c r="EJ23" s="34"/>
      <c r="EK23" s="34"/>
      <c r="EL23" s="34"/>
      <c r="EM23" s="34"/>
      <c r="EN23" s="34"/>
      <c r="EO23" s="34"/>
      <c r="EP23" s="243"/>
      <c r="EQ23" s="263">
        <v>7</v>
      </c>
      <c r="ER23" s="201">
        <f>DATE(ES$1,EQ$3,EQ23)</f>
        <v>46060</v>
      </c>
      <c r="ES23" s="38"/>
      <c r="ET23" s="43"/>
      <c r="EU23" s="34"/>
      <c r="EV23" s="34"/>
      <c r="EW23" s="34"/>
      <c r="EX23" s="34"/>
      <c r="EY23" s="34"/>
      <c r="EZ23" s="34"/>
      <c r="FA23" s="34"/>
      <c r="FB23" s="243" t="s">
        <v>97</v>
      </c>
      <c r="FC23" s="241">
        <v>7</v>
      </c>
      <c r="FD23" s="201">
        <f>DATE(FE$1,FC$3,FC23)</f>
        <v>46088</v>
      </c>
      <c r="FE23" s="38" t="s">
        <v>133</v>
      </c>
      <c r="FF23" s="43"/>
      <c r="FG23" s="34"/>
      <c r="FH23" s="34"/>
      <c r="FI23" s="34"/>
      <c r="FJ23" s="34"/>
      <c r="FK23" s="34"/>
      <c r="FL23" s="34"/>
      <c r="FM23" s="34"/>
      <c r="FN23" s="243" t="s">
        <v>97</v>
      </c>
      <c r="FO23" s="179">
        <v>7</v>
      </c>
      <c r="FP23" s="26"/>
      <c r="FQ23" s="23">
        <f t="shared" si="3"/>
        <v>2025</v>
      </c>
      <c r="FR23" s="23">
        <v>12</v>
      </c>
      <c r="FS23" s="23">
        <v>23</v>
      </c>
      <c r="FT23" s="28">
        <f t="shared" si="6"/>
        <v>46014</v>
      </c>
      <c r="FU23" s="23" t="s">
        <v>24</v>
      </c>
    </row>
    <row r="24" spans="1:177" s="23" customFormat="1" ht="13.65" customHeight="1" x14ac:dyDescent="0.2">
      <c r="A24" s="23">
        <f t="shared" ref="A24:L25" si="26">A23+1</f>
        <v>74</v>
      </c>
      <c r="B24" s="23">
        <f t="shared" si="26"/>
        <v>344</v>
      </c>
      <c r="C24" s="23">
        <f t="shared" si="26"/>
        <v>623</v>
      </c>
      <c r="D24" s="23">
        <f t="shared" si="26"/>
        <v>893</v>
      </c>
      <c r="E24" s="23">
        <f t="shared" si="26"/>
        <v>1172</v>
      </c>
      <c r="F24" s="23">
        <f t="shared" si="26"/>
        <v>1451</v>
      </c>
      <c r="G24" s="23">
        <f t="shared" si="26"/>
        <v>1721</v>
      </c>
      <c r="H24" s="23">
        <f t="shared" si="26"/>
        <v>2000</v>
      </c>
      <c r="I24" s="23">
        <f t="shared" si="26"/>
        <v>2270</v>
      </c>
      <c r="J24" s="23">
        <f t="shared" si="26"/>
        <v>2549</v>
      </c>
      <c r="K24" s="23">
        <f t="shared" si="26"/>
        <v>2828</v>
      </c>
      <c r="L24" s="23">
        <f t="shared" si="26"/>
        <v>3080</v>
      </c>
      <c r="N24" s="238"/>
      <c r="O24" s="239"/>
      <c r="P24" s="34" t="str">
        <f t="shared" si="5"/>
        <v/>
      </c>
      <c r="Q24" s="34" t="str">
        <f t="shared" si="17"/>
        <v/>
      </c>
      <c r="R24" s="34" t="str">
        <f t="shared" si="18"/>
        <v/>
      </c>
      <c r="S24" s="34" t="str">
        <f t="shared" si="19"/>
        <v/>
      </c>
      <c r="T24" s="34" t="str">
        <f t="shared" si="20"/>
        <v/>
      </c>
      <c r="U24" s="34" t="str">
        <f t="shared" si="21"/>
        <v/>
      </c>
      <c r="V24" s="34" t="str">
        <f t="shared" si="22"/>
        <v/>
      </c>
      <c r="W24" s="34" t="str">
        <f t="shared" si="23"/>
        <v/>
      </c>
      <c r="X24" s="34" t="str">
        <f t="shared" si="24"/>
        <v/>
      </c>
      <c r="Y24" s="34" t="str">
        <f t="shared" si="24"/>
        <v/>
      </c>
      <c r="Z24" s="26"/>
      <c r="AA24" s="272"/>
      <c r="AB24" s="246"/>
      <c r="AC24" s="65"/>
      <c r="AD24" s="43"/>
      <c r="AE24" s="34"/>
      <c r="AF24" s="34"/>
      <c r="AG24" s="34"/>
      <c r="AH24" s="34"/>
      <c r="AI24" s="34"/>
      <c r="AJ24" s="34"/>
      <c r="AK24" s="34"/>
      <c r="AL24" s="244"/>
      <c r="AM24" s="252"/>
      <c r="AN24" s="205"/>
      <c r="AO24" s="42"/>
      <c r="AP24" s="43"/>
      <c r="AQ24" s="34"/>
      <c r="AR24" s="34"/>
      <c r="AS24" s="34"/>
      <c r="AT24" s="34"/>
      <c r="AU24" s="34"/>
      <c r="AV24" s="34"/>
      <c r="AW24" s="34"/>
      <c r="AX24" s="244"/>
      <c r="AY24" s="275"/>
      <c r="AZ24" s="202"/>
      <c r="BA24" s="42"/>
      <c r="BB24" s="43"/>
      <c r="BC24" s="34"/>
      <c r="BD24" s="34"/>
      <c r="BE24" s="34"/>
      <c r="BF24" s="34"/>
      <c r="BG24" s="34"/>
      <c r="BH24" s="34"/>
      <c r="BI24" s="34"/>
      <c r="BJ24" s="244"/>
      <c r="BK24" s="255"/>
      <c r="BL24" s="246"/>
      <c r="BM24" s="65" t="s">
        <v>346</v>
      </c>
      <c r="BN24" s="67"/>
      <c r="BO24" s="68"/>
      <c r="BP24" s="68"/>
      <c r="BQ24" s="68"/>
      <c r="BR24" s="68"/>
      <c r="BS24" s="68"/>
      <c r="BT24" s="68"/>
      <c r="BU24" s="68"/>
      <c r="BV24" s="259"/>
      <c r="BW24" s="257"/>
      <c r="BX24" s="205"/>
      <c r="BY24" s="42" t="s">
        <v>103</v>
      </c>
      <c r="BZ24" s="43"/>
      <c r="CA24" s="34"/>
      <c r="CB24" s="34"/>
      <c r="CC24" s="34"/>
      <c r="CD24" s="34"/>
      <c r="CE24" s="34"/>
      <c r="CF24" s="34"/>
      <c r="CG24" s="34"/>
      <c r="CH24" s="244"/>
      <c r="CI24" s="242"/>
      <c r="CJ24" s="246"/>
      <c r="CK24" s="65"/>
      <c r="CL24" s="67"/>
      <c r="CM24" s="68"/>
      <c r="CN24" s="68"/>
      <c r="CO24" s="68"/>
      <c r="CP24" s="68"/>
      <c r="CQ24" s="68"/>
      <c r="CR24" s="68"/>
      <c r="CS24" s="68"/>
      <c r="CT24" s="259"/>
      <c r="CU24" s="257"/>
      <c r="CV24" s="205"/>
      <c r="CW24" s="42"/>
      <c r="CX24" s="43"/>
      <c r="CY24" s="34"/>
      <c r="CZ24" s="34"/>
      <c r="DA24" s="34"/>
      <c r="DB24" s="34"/>
      <c r="DC24" s="34"/>
      <c r="DD24" s="34"/>
      <c r="DE24" s="34"/>
      <c r="DF24" s="244"/>
      <c r="DG24" s="263"/>
      <c r="DH24" s="202"/>
      <c r="DI24" s="42"/>
      <c r="DJ24" s="43"/>
      <c r="DK24" s="34"/>
      <c r="DL24" s="34"/>
      <c r="DM24" s="34"/>
      <c r="DN24" s="34"/>
      <c r="DO24" s="34"/>
      <c r="DP24" s="34"/>
      <c r="DQ24" s="34"/>
      <c r="DR24" s="244"/>
      <c r="DS24" s="248"/>
      <c r="DT24" s="246"/>
      <c r="DU24" s="82"/>
      <c r="DV24" s="70"/>
      <c r="DW24" s="68"/>
      <c r="DX24" s="68"/>
      <c r="DY24" s="68"/>
      <c r="DZ24" s="68"/>
      <c r="EA24" s="68"/>
      <c r="EB24" s="68"/>
      <c r="EC24" s="68"/>
      <c r="ED24" s="259"/>
      <c r="EE24" s="240"/>
      <c r="EF24" s="205"/>
      <c r="EG24" s="42"/>
      <c r="EH24" s="43"/>
      <c r="EI24" s="34"/>
      <c r="EJ24" s="34"/>
      <c r="EK24" s="34"/>
      <c r="EL24" s="34"/>
      <c r="EM24" s="34"/>
      <c r="EN24" s="34"/>
      <c r="EO24" s="34"/>
      <c r="EP24" s="244"/>
      <c r="EQ24" s="263"/>
      <c r="ER24" s="202"/>
      <c r="ES24" s="42"/>
      <c r="ET24" s="43"/>
      <c r="EU24" s="34"/>
      <c r="EV24" s="34"/>
      <c r="EW24" s="34"/>
      <c r="EX24" s="34"/>
      <c r="EY24" s="34"/>
      <c r="EZ24" s="34"/>
      <c r="FA24" s="34"/>
      <c r="FB24" s="244"/>
      <c r="FC24" s="241"/>
      <c r="FD24" s="202"/>
      <c r="FE24" s="42"/>
      <c r="FF24" s="43"/>
      <c r="FG24" s="34"/>
      <c r="FH24" s="34"/>
      <c r="FI24" s="34"/>
      <c r="FJ24" s="34"/>
      <c r="FK24" s="34"/>
      <c r="FL24" s="34"/>
      <c r="FM24" s="34"/>
      <c r="FN24" s="244"/>
      <c r="FO24" s="179"/>
      <c r="FP24" s="26"/>
      <c r="FQ24" s="23">
        <f t="shared" si="3"/>
        <v>2025</v>
      </c>
      <c r="FR24" s="23">
        <v>12</v>
      </c>
      <c r="FS24" s="23">
        <v>24</v>
      </c>
      <c r="FT24" s="28">
        <f t="shared" si="6"/>
        <v>46015</v>
      </c>
      <c r="FU24" s="23" t="s">
        <v>95</v>
      </c>
    </row>
    <row r="25" spans="1:177" s="23" customFormat="1" ht="13.65" customHeight="1" x14ac:dyDescent="0.2">
      <c r="A25" s="23">
        <f t="shared" si="26"/>
        <v>75</v>
      </c>
      <c r="B25" s="23">
        <f t="shared" si="26"/>
        <v>345</v>
      </c>
      <c r="C25" s="23">
        <f t="shared" si="26"/>
        <v>624</v>
      </c>
      <c r="D25" s="23">
        <f t="shared" si="26"/>
        <v>894</v>
      </c>
      <c r="E25" s="23">
        <f t="shared" si="26"/>
        <v>1173</v>
      </c>
      <c r="F25" s="23">
        <f t="shared" si="26"/>
        <v>1452</v>
      </c>
      <c r="G25" s="23">
        <f t="shared" si="26"/>
        <v>1722</v>
      </c>
      <c r="H25" s="23">
        <f t="shared" si="26"/>
        <v>2001</v>
      </c>
      <c r="I25" s="23">
        <f t="shared" si="26"/>
        <v>2271</v>
      </c>
      <c r="J25" s="23">
        <f t="shared" si="26"/>
        <v>2550</v>
      </c>
      <c r="K25" s="23">
        <f t="shared" si="26"/>
        <v>2829</v>
      </c>
      <c r="L25" s="23">
        <f t="shared" si="26"/>
        <v>3081</v>
      </c>
      <c r="N25" s="238"/>
      <c r="O25" s="239"/>
      <c r="P25" s="34" t="str">
        <f t="shared" si="5"/>
        <v/>
      </c>
      <c r="Q25" s="34" t="str">
        <f t="shared" si="17"/>
        <v/>
      </c>
      <c r="R25" s="34" t="str">
        <f t="shared" si="18"/>
        <v/>
      </c>
      <c r="S25" s="34" t="str">
        <f t="shared" si="19"/>
        <v/>
      </c>
      <c r="T25" s="34" t="str">
        <f t="shared" si="20"/>
        <v/>
      </c>
      <c r="U25" s="34" t="str">
        <f t="shared" si="21"/>
        <v/>
      </c>
      <c r="V25" s="34" t="str">
        <f t="shared" si="22"/>
        <v/>
      </c>
      <c r="W25" s="34" t="str">
        <f t="shared" si="23"/>
        <v/>
      </c>
      <c r="X25" s="34" t="str">
        <f t="shared" si="24"/>
        <v/>
      </c>
      <c r="Y25" s="34" t="str">
        <f t="shared" si="24"/>
        <v/>
      </c>
      <c r="Z25" s="26"/>
      <c r="AA25" s="273"/>
      <c r="AB25" s="247"/>
      <c r="AC25" s="66"/>
      <c r="AD25" s="43"/>
      <c r="AE25" s="34"/>
      <c r="AF25" s="34"/>
      <c r="AG25" s="34"/>
      <c r="AH25" s="34"/>
      <c r="AI25" s="34"/>
      <c r="AJ25" s="34"/>
      <c r="AK25" s="34"/>
      <c r="AL25" s="20"/>
      <c r="AM25" s="253"/>
      <c r="AN25" s="206"/>
      <c r="AO25" s="37"/>
      <c r="AP25" s="43"/>
      <c r="AQ25" s="34"/>
      <c r="AR25" s="34"/>
      <c r="AS25" s="34"/>
      <c r="AT25" s="34"/>
      <c r="AU25" s="34"/>
      <c r="AV25" s="34"/>
      <c r="AW25" s="34"/>
      <c r="AX25" s="20"/>
      <c r="AY25" s="267"/>
      <c r="AZ25" s="203"/>
      <c r="BA25" s="37"/>
      <c r="BB25" s="43"/>
      <c r="BC25" s="34"/>
      <c r="BD25" s="34"/>
      <c r="BE25" s="34"/>
      <c r="BF25" s="34"/>
      <c r="BG25" s="34"/>
      <c r="BH25" s="34"/>
      <c r="BI25" s="34"/>
      <c r="BJ25" s="20"/>
      <c r="BK25" s="256"/>
      <c r="BL25" s="247"/>
      <c r="BM25" s="66"/>
      <c r="BN25" s="67"/>
      <c r="BO25" s="68"/>
      <c r="BP25" s="68"/>
      <c r="BQ25" s="68"/>
      <c r="BR25" s="68"/>
      <c r="BS25" s="68"/>
      <c r="BT25" s="68"/>
      <c r="BU25" s="68"/>
      <c r="BV25" s="69"/>
      <c r="BW25" s="257"/>
      <c r="BX25" s="206"/>
      <c r="BY25" s="37"/>
      <c r="BZ25" s="43"/>
      <c r="CA25" s="34"/>
      <c r="CB25" s="34"/>
      <c r="CC25" s="34"/>
      <c r="CD25" s="34"/>
      <c r="CE25" s="34"/>
      <c r="CF25" s="34"/>
      <c r="CG25" s="34"/>
      <c r="CH25" s="20"/>
      <c r="CI25" s="242"/>
      <c r="CJ25" s="247"/>
      <c r="CK25" s="66"/>
      <c r="CL25" s="67"/>
      <c r="CM25" s="68"/>
      <c r="CN25" s="68"/>
      <c r="CO25" s="68"/>
      <c r="CP25" s="68"/>
      <c r="CQ25" s="68"/>
      <c r="CR25" s="68"/>
      <c r="CS25" s="68"/>
      <c r="CT25" s="69"/>
      <c r="CU25" s="257"/>
      <c r="CV25" s="206"/>
      <c r="CW25" s="37"/>
      <c r="CX25" s="43"/>
      <c r="CY25" s="34"/>
      <c r="CZ25" s="34"/>
      <c r="DA25" s="34"/>
      <c r="DB25" s="34"/>
      <c r="DC25" s="34"/>
      <c r="DD25" s="34"/>
      <c r="DE25" s="34"/>
      <c r="DF25" s="20"/>
      <c r="DG25" s="263"/>
      <c r="DH25" s="203"/>
      <c r="DI25" s="37"/>
      <c r="DJ25" s="43"/>
      <c r="DK25" s="34"/>
      <c r="DL25" s="34"/>
      <c r="DM25" s="34"/>
      <c r="DN25" s="34"/>
      <c r="DO25" s="34"/>
      <c r="DP25" s="34"/>
      <c r="DQ25" s="34"/>
      <c r="DR25" s="20"/>
      <c r="DS25" s="248"/>
      <c r="DT25" s="247"/>
      <c r="DU25" s="83"/>
      <c r="DV25" s="70"/>
      <c r="DW25" s="68"/>
      <c r="DX25" s="68"/>
      <c r="DY25" s="68"/>
      <c r="DZ25" s="68"/>
      <c r="EA25" s="68"/>
      <c r="EB25" s="68"/>
      <c r="EC25" s="68"/>
      <c r="ED25" s="69"/>
      <c r="EE25" s="240"/>
      <c r="EF25" s="206"/>
      <c r="EG25" s="37"/>
      <c r="EH25" s="43"/>
      <c r="EI25" s="34"/>
      <c r="EJ25" s="34"/>
      <c r="EK25" s="34"/>
      <c r="EL25" s="34"/>
      <c r="EM25" s="34"/>
      <c r="EN25" s="34"/>
      <c r="EO25" s="34"/>
      <c r="EP25" s="20"/>
      <c r="EQ25" s="263"/>
      <c r="ER25" s="203"/>
      <c r="ES25" s="37"/>
      <c r="ET25" s="43"/>
      <c r="EU25" s="34"/>
      <c r="EV25" s="34"/>
      <c r="EW25" s="34"/>
      <c r="EX25" s="34"/>
      <c r="EY25" s="34"/>
      <c r="EZ25" s="34"/>
      <c r="FA25" s="34"/>
      <c r="FB25" s="20"/>
      <c r="FC25" s="241"/>
      <c r="FD25" s="203"/>
      <c r="FE25" s="37"/>
      <c r="FF25" s="43"/>
      <c r="FG25" s="34"/>
      <c r="FH25" s="34"/>
      <c r="FI25" s="34"/>
      <c r="FJ25" s="34"/>
      <c r="FK25" s="34"/>
      <c r="FL25" s="34"/>
      <c r="FM25" s="34"/>
      <c r="FN25" s="20">
        <v>12</v>
      </c>
      <c r="FO25" s="179"/>
      <c r="FP25" s="26"/>
      <c r="FQ25" s="23">
        <f>FQ24+1</f>
        <v>2026</v>
      </c>
      <c r="FR25" s="23">
        <v>1</v>
      </c>
      <c r="FS25" s="23">
        <v>1</v>
      </c>
      <c r="FT25" s="28">
        <f t="shared" si="6"/>
        <v>46023</v>
      </c>
      <c r="FU25" s="23" t="s">
        <v>11</v>
      </c>
    </row>
    <row r="26" spans="1:177" s="23" customFormat="1" ht="13.65" customHeight="1" x14ac:dyDescent="0.2">
      <c r="A26" s="23">
        <f t="shared" ref="A26:L26" si="27">A25+7</f>
        <v>82</v>
      </c>
      <c r="B26" s="23">
        <f t="shared" si="27"/>
        <v>352</v>
      </c>
      <c r="C26" s="23">
        <f t="shared" si="27"/>
        <v>631</v>
      </c>
      <c r="D26" s="23">
        <f t="shared" si="27"/>
        <v>901</v>
      </c>
      <c r="E26" s="23">
        <f t="shared" si="27"/>
        <v>1180</v>
      </c>
      <c r="F26" s="23">
        <f t="shared" si="27"/>
        <v>1459</v>
      </c>
      <c r="G26" s="23">
        <f t="shared" si="27"/>
        <v>1729</v>
      </c>
      <c r="H26" s="23">
        <f t="shared" si="27"/>
        <v>2008</v>
      </c>
      <c r="I26" s="23">
        <f t="shared" si="27"/>
        <v>2278</v>
      </c>
      <c r="J26" s="23">
        <f t="shared" si="27"/>
        <v>2557</v>
      </c>
      <c r="K26" s="23">
        <f t="shared" si="27"/>
        <v>2836</v>
      </c>
      <c r="L26" s="23">
        <f t="shared" si="27"/>
        <v>3088</v>
      </c>
      <c r="N26" s="238">
        <f>N23+1</f>
        <v>45755</v>
      </c>
      <c r="O26" s="239">
        <f>N26</f>
        <v>45755</v>
      </c>
      <c r="P26" s="34" t="str">
        <f t="shared" si="5"/>
        <v>新任式・始業式・身だしなみ検査</v>
      </c>
      <c r="Q26" s="34" t="str">
        <f t="shared" si="17"/>
        <v/>
      </c>
      <c r="R26" s="34" t="str">
        <f t="shared" si="18"/>
        <v/>
      </c>
      <c r="S26" s="34" t="str">
        <f t="shared" si="19"/>
        <v/>
      </c>
      <c r="T26" s="34" t="str">
        <f t="shared" si="20"/>
        <v/>
      </c>
      <c r="U26" s="34" t="str">
        <f t="shared" si="21"/>
        <v/>
      </c>
      <c r="V26" s="34" t="str">
        <f t="shared" si="22"/>
        <v/>
      </c>
      <c r="W26" s="34" t="str">
        <f t="shared" si="23"/>
        <v/>
      </c>
      <c r="X26" s="34" t="str">
        <f t="shared" si="24"/>
        <v/>
      </c>
      <c r="Y26" s="34" t="str">
        <f t="shared" si="24"/>
        <v/>
      </c>
      <c r="Z26" s="26"/>
      <c r="AA26" s="276">
        <v>8</v>
      </c>
      <c r="AB26" s="204">
        <f>DATE(AC$1,AA$3,AA26)</f>
        <v>45755</v>
      </c>
      <c r="AC26" s="38" t="s">
        <v>150</v>
      </c>
      <c r="AD26" s="43"/>
      <c r="AE26" s="34"/>
      <c r="AF26" s="34"/>
      <c r="AG26" s="34"/>
      <c r="AH26" s="34"/>
      <c r="AI26" s="34"/>
      <c r="AJ26" s="34"/>
      <c r="AK26" s="34"/>
      <c r="AL26" s="243"/>
      <c r="AM26" s="251">
        <v>8</v>
      </c>
      <c r="AN26" s="204">
        <f>DATE(AO$1,AM$3,AM26)</f>
        <v>45785</v>
      </c>
      <c r="AO26" s="38" t="s">
        <v>170</v>
      </c>
      <c r="AP26" s="43"/>
      <c r="AQ26" s="34"/>
      <c r="AR26" s="34"/>
      <c r="AS26" s="34"/>
      <c r="AT26" s="34"/>
      <c r="AU26" s="34"/>
      <c r="AV26" s="34"/>
      <c r="AW26" s="34"/>
      <c r="AX26" s="243" t="s">
        <v>97</v>
      </c>
      <c r="AY26" s="271">
        <v>8</v>
      </c>
      <c r="AZ26" s="245">
        <f>DATE(BA$1,AY$3,AY26)</f>
        <v>45816</v>
      </c>
      <c r="BA26" s="64" t="s">
        <v>182</v>
      </c>
      <c r="BB26" s="67"/>
      <c r="BC26" s="68"/>
      <c r="BD26" s="68"/>
      <c r="BE26" s="68"/>
      <c r="BF26" s="68"/>
      <c r="BG26" s="68"/>
      <c r="BH26" s="68"/>
      <c r="BI26" s="68"/>
      <c r="BJ26" s="258"/>
      <c r="BK26" s="251">
        <v>8</v>
      </c>
      <c r="BL26" s="204">
        <f>DATE(BM$1,BK$3,BK26)</f>
        <v>45846</v>
      </c>
      <c r="BM26" s="38" t="s">
        <v>294</v>
      </c>
      <c r="BN26" s="43"/>
      <c r="BO26" s="34"/>
      <c r="BP26" s="34"/>
      <c r="BQ26" s="34"/>
      <c r="BR26" s="34"/>
      <c r="BS26" s="34"/>
      <c r="BT26" s="34"/>
      <c r="BU26" s="34"/>
      <c r="BV26" s="243" t="s">
        <v>97</v>
      </c>
      <c r="BW26" s="263">
        <v>8</v>
      </c>
      <c r="BX26" s="201">
        <f>DATE(BY$1,BW$3,BW26)</f>
        <v>45877</v>
      </c>
      <c r="BY26" s="38" t="s">
        <v>102</v>
      </c>
      <c r="BZ26" s="43"/>
      <c r="CA26" s="34"/>
      <c r="CB26" s="34"/>
      <c r="CC26" s="34"/>
      <c r="CD26" s="34"/>
      <c r="CE26" s="34"/>
      <c r="CF26" s="34"/>
      <c r="CG26" s="34"/>
      <c r="CH26" s="243"/>
      <c r="CI26" s="242">
        <v>8</v>
      </c>
      <c r="CJ26" s="245">
        <f>DATE(CK$1,CI$3,CI26)</f>
        <v>45908</v>
      </c>
      <c r="CK26" s="64" t="s">
        <v>199</v>
      </c>
      <c r="CL26" s="67"/>
      <c r="CM26" s="68"/>
      <c r="CN26" s="68"/>
      <c r="CO26" s="68"/>
      <c r="CP26" s="68"/>
      <c r="CQ26" s="68"/>
      <c r="CR26" s="68"/>
      <c r="CS26" s="68"/>
      <c r="CT26" s="258"/>
      <c r="CU26" s="257">
        <v>8</v>
      </c>
      <c r="CV26" s="204">
        <f>DATE(CW$1,CU$3,CU26)</f>
        <v>45938</v>
      </c>
      <c r="CW26" s="64" t="s">
        <v>235</v>
      </c>
      <c r="CX26" s="43"/>
      <c r="CY26" s="34"/>
      <c r="CZ26" s="34"/>
      <c r="DA26" s="34"/>
      <c r="DB26" s="34"/>
      <c r="DC26" s="34"/>
      <c r="DD26" s="34"/>
      <c r="DE26" s="34"/>
      <c r="DF26" s="243" t="s">
        <v>97</v>
      </c>
      <c r="DG26" s="263">
        <v>8</v>
      </c>
      <c r="DH26" s="201">
        <f>DATE(DI$1,DG$3,DG26)</f>
        <v>45969</v>
      </c>
      <c r="DI26" s="38" t="s">
        <v>243</v>
      </c>
      <c r="DJ26" s="43"/>
      <c r="DK26" s="34"/>
      <c r="DL26" s="34"/>
      <c r="DM26" s="34"/>
      <c r="DN26" s="34"/>
      <c r="DO26" s="34"/>
      <c r="DP26" s="34"/>
      <c r="DQ26" s="34"/>
      <c r="DR26" s="243" t="s">
        <v>97</v>
      </c>
      <c r="DS26" s="248">
        <v>8</v>
      </c>
      <c r="DT26" s="245">
        <f>DATE(DU$1,DS$3,DS26)</f>
        <v>45999</v>
      </c>
      <c r="DU26" s="81" t="s">
        <v>254</v>
      </c>
      <c r="DV26" s="70"/>
      <c r="DW26" s="68"/>
      <c r="DX26" s="68"/>
      <c r="DY26" s="68"/>
      <c r="DZ26" s="68"/>
      <c r="EA26" s="68"/>
      <c r="EB26" s="68"/>
      <c r="EC26" s="68"/>
      <c r="ED26" s="258"/>
      <c r="EE26" s="240">
        <v>8</v>
      </c>
      <c r="EF26" s="204">
        <f>DATE(EG$1,EE$3,EE26)</f>
        <v>46030</v>
      </c>
      <c r="EG26" s="38" t="s">
        <v>117</v>
      </c>
      <c r="EH26" s="43"/>
      <c r="EI26" s="34"/>
      <c r="EJ26" s="34"/>
      <c r="EK26" s="34"/>
      <c r="EL26" s="34"/>
      <c r="EM26" s="34"/>
      <c r="EN26" s="34"/>
      <c r="EO26" s="34"/>
      <c r="EP26" s="243"/>
      <c r="EQ26" s="248">
        <v>8</v>
      </c>
      <c r="ER26" s="245">
        <f>DATE(ES$1,EQ$3,EQ26)</f>
        <v>46061</v>
      </c>
      <c r="ES26" s="64" t="s">
        <v>99</v>
      </c>
      <c r="ET26" s="67"/>
      <c r="EU26" s="68"/>
      <c r="EV26" s="68"/>
      <c r="EW26" s="68"/>
      <c r="EX26" s="68"/>
      <c r="EY26" s="68"/>
      <c r="EZ26" s="68"/>
      <c r="FA26" s="68"/>
      <c r="FB26" s="258"/>
      <c r="FC26" s="242">
        <v>8</v>
      </c>
      <c r="FD26" s="245">
        <f>DATE(FE$1,FC$3,FC26)</f>
        <v>46089</v>
      </c>
      <c r="FE26" s="64" t="s">
        <v>271</v>
      </c>
      <c r="FF26" s="67"/>
      <c r="FG26" s="68"/>
      <c r="FH26" s="68"/>
      <c r="FI26" s="68"/>
      <c r="FJ26" s="68"/>
      <c r="FK26" s="68"/>
      <c r="FL26" s="68"/>
      <c r="FM26" s="68"/>
      <c r="FN26" s="258"/>
      <c r="FO26" s="179">
        <v>8</v>
      </c>
      <c r="FP26" s="26"/>
      <c r="FQ26" s="23">
        <f t="shared" ref="FQ26:FQ31" si="28">FQ25</f>
        <v>2026</v>
      </c>
      <c r="FT26" s="28" t="str">
        <f t="shared" si="6"/>
        <v/>
      </c>
      <c r="FU26" s="23" t="s">
        <v>95</v>
      </c>
    </row>
    <row r="27" spans="1:177" s="23" customFormat="1" ht="13.65" customHeight="1" x14ac:dyDescent="0.2">
      <c r="A27" s="23">
        <f t="shared" ref="A27:L28" si="29">A26+1</f>
        <v>83</v>
      </c>
      <c r="B27" s="23">
        <f t="shared" si="29"/>
        <v>353</v>
      </c>
      <c r="C27" s="23">
        <f t="shared" si="29"/>
        <v>632</v>
      </c>
      <c r="D27" s="23">
        <f t="shared" si="29"/>
        <v>902</v>
      </c>
      <c r="E27" s="23">
        <f t="shared" si="29"/>
        <v>1181</v>
      </c>
      <c r="F27" s="23">
        <f t="shared" si="29"/>
        <v>1460</v>
      </c>
      <c r="G27" s="23">
        <f t="shared" si="29"/>
        <v>1730</v>
      </c>
      <c r="H27" s="23">
        <f t="shared" si="29"/>
        <v>2009</v>
      </c>
      <c r="I27" s="23">
        <f t="shared" si="29"/>
        <v>2279</v>
      </c>
      <c r="J27" s="23">
        <f t="shared" si="29"/>
        <v>2558</v>
      </c>
      <c r="K27" s="23">
        <f t="shared" si="29"/>
        <v>2837</v>
      </c>
      <c r="L27" s="23">
        <f t="shared" si="29"/>
        <v>3089</v>
      </c>
      <c r="N27" s="238"/>
      <c r="O27" s="239"/>
      <c r="P27" s="34" t="str">
        <f t="shared" si="5"/>
        <v>職員会・児童生徒守り育てる日</v>
      </c>
      <c r="Q27" s="34" t="str">
        <f t="shared" si="17"/>
        <v/>
      </c>
      <c r="R27" s="34" t="str">
        <f t="shared" si="18"/>
        <v/>
      </c>
      <c r="S27" s="34" t="str">
        <f t="shared" si="19"/>
        <v/>
      </c>
      <c r="T27" s="34" t="str">
        <f t="shared" si="20"/>
        <v/>
      </c>
      <c r="U27" s="34" t="str">
        <f t="shared" si="21"/>
        <v/>
      </c>
      <c r="V27" s="34" t="str">
        <f t="shared" si="22"/>
        <v/>
      </c>
      <c r="W27" s="34" t="str">
        <f t="shared" si="23"/>
        <v/>
      </c>
      <c r="X27" s="34" t="str">
        <f t="shared" si="24"/>
        <v/>
      </c>
      <c r="Y27" s="34" t="str">
        <f t="shared" si="24"/>
        <v/>
      </c>
      <c r="Z27" s="26"/>
      <c r="AA27" s="277"/>
      <c r="AB27" s="205"/>
      <c r="AC27" s="42" t="s">
        <v>151</v>
      </c>
      <c r="AD27" s="43"/>
      <c r="AE27" s="34"/>
      <c r="AF27" s="34"/>
      <c r="AG27" s="34"/>
      <c r="AH27" s="34"/>
      <c r="AI27" s="34"/>
      <c r="AJ27" s="34"/>
      <c r="AK27" s="34"/>
      <c r="AL27" s="244"/>
      <c r="AM27" s="252"/>
      <c r="AN27" s="205"/>
      <c r="AO27" s="42"/>
      <c r="AP27" s="43"/>
      <c r="AQ27" s="34"/>
      <c r="AR27" s="34"/>
      <c r="AS27" s="34"/>
      <c r="AT27" s="34"/>
      <c r="AU27" s="34"/>
      <c r="AV27" s="34"/>
      <c r="AW27" s="34"/>
      <c r="AX27" s="244"/>
      <c r="AY27" s="272"/>
      <c r="AZ27" s="246"/>
      <c r="BA27" s="65" t="s">
        <v>99</v>
      </c>
      <c r="BB27" s="67"/>
      <c r="BC27" s="68"/>
      <c r="BD27" s="68"/>
      <c r="BE27" s="68"/>
      <c r="BF27" s="68"/>
      <c r="BG27" s="68"/>
      <c r="BH27" s="68"/>
      <c r="BI27" s="68"/>
      <c r="BJ27" s="259"/>
      <c r="BK27" s="252"/>
      <c r="BL27" s="205"/>
      <c r="BM27" s="42"/>
      <c r="BN27" s="43"/>
      <c r="BO27" s="34"/>
      <c r="BP27" s="34"/>
      <c r="BQ27" s="34"/>
      <c r="BR27" s="34"/>
      <c r="BS27" s="34"/>
      <c r="BT27" s="34"/>
      <c r="BU27" s="34"/>
      <c r="BV27" s="244"/>
      <c r="BW27" s="263"/>
      <c r="BX27" s="202"/>
      <c r="BY27" s="42" t="s">
        <v>104</v>
      </c>
      <c r="BZ27" s="43"/>
      <c r="CA27" s="34"/>
      <c r="CB27" s="34"/>
      <c r="CC27" s="34"/>
      <c r="CD27" s="34"/>
      <c r="CE27" s="34"/>
      <c r="CF27" s="34"/>
      <c r="CG27" s="34"/>
      <c r="CH27" s="244"/>
      <c r="CI27" s="242"/>
      <c r="CJ27" s="246"/>
      <c r="CK27" s="65"/>
      <c r="CL27" s="67"/>
      <c r="CM27" s="68"/>
      <c r="CN27" s="68"/>
      <c r="CO27" s="68"/>
      <c r="CP27" s="68"/>
      <c r="CQ27" s="68"/>
      <c r="CR27" s="68"/>
      <c r="CS27" s="68"/>
      <c r="CT27" s="259"/>
      <c r="CU27" s="257"/>
      <c r="CV27" s="205"/>
      <c r="CW27" s="42"/>
      <c r="CX27" s="43"/>
      <c r="CY27" s="34"/>
      <c r="CZ27" s="34"/>
      <c r="DA27" s="34"/>
      <c r="DB27" s="34"/>
      <c r="DC27" s="34"/>
      <c r="DD27" s="34"/>
      <c r="DE27" s="34"/>
      <c r="DF27" s="244"/>
      <c r="DG27" s="263"/>
      <c r="DH27" s="202"/>
      <c r="DI27" s="42"/>
      <c r="DJ27" s="43"/>
      <c r="DK27" s="34"/>
      <c r="DL27" s="34"/>
      <c r="DM27" s="34"/>
      <c r="DN27" s="34"/>
      <c r="DO27" s="34"/>
      <c r="DP27" s="34"/>
      <c r="DQ27" s="34"/>
      <c r="DR27" s="244"/>
      <c r="DS27" s="248"/>
      <c r="DT27" s="246"/>
      <c r="DU27" s="82" t="s">
        <v>295</v>
      </c>
      <c r="DV27" s="70"/>
      <c r="DW27" s="68"/>
      <c r="DX27" s="68"/>
      <c r="DY27" s="68"/>
      <c r="DZ27" s="68"/>
      <c r="EA27" s="68"/>
      <c r="EB27" s="68"/>
      <c r="EC27" s="68"/>
      <c r="ED27" s="259"/>
      <c r="EE27" s="240"/>
      <c r="EF27" s="205"/>
      <c r="EG27" s="42" t="s">
        <v>100</v>
      </c>
      <c r="EH27" s="43"/>
      <c r="EI27" s="34"/>
      <c r="EJ27" s="34"/>
      <c r="EK27" s="34"/>
      <c r="EL27" s="34"/>
      <c r="EM27" s="34"/>
      <c r="EN27" s="34"/>
      <c r="EO27" s="34"/>
      <c r="EP27" s="244"/>
      <c r="EQ27" s="248"/>
      <c r="ER27" s="246"/>
      <c r="ES27" s="65"/>
      <c r="ET27" s="67"/>
      <c r="EU27" s="68"/>
      <c r="EV27" s="68"/>
      <c r="EW27" s="68"/>
      <c r="EX27" s="68"/>
      <c r="EY27" s="68"/>
      <c r="EZ27" s="68"/>
      <c r="FA27" s="68"/>
      <c r="FB27" s="259"/>
      <c r="FC27" s="242"/>
      <c r="FD27" s="246"/>
      <c r="FE27" s="65"/>
      <c r="FF27" s="67"/>
      <c r="FG27" s="68"/>
      <c r="FH27" s="68"/>
      <c r="FI27" s="68"/>
      <c r="FJ27" s="68"/>
      <c r="FK27" s="68"/>
      <c r="FL27" s="68"/>
      <c r="FM27" s="68"/>
      <c r="FN27" s="259"/>
      <c r="FO27" s="179"/>
      <c r="FP27" s="26"/>
      <c r="FQ27" s="23">
        <f t="shared" si="28"/>
        <v>2026</v>
      </c>
      <c r="FR27" s="23">
        <v>1</v>
      </c>
      <c r="FS27" s="23">
        <v>14</v>
      </c>
      <c r="FT27" s="28">
        <f t="shared" si="6"/>
        <v>46036</v>
      </c>
      <c r="FU27" s="23" t="s">
        <v>12</v>
      </c>
    </row>
    <row r="28" spans="1:177" s="23" customFormat="1" ht="13.65" customHeight="1" x14ac:dyDescent="0.2">
      <c r="A28" s="23">
        <f t="shared" si="29"/>
        <v>84</v>
      </c>
      <c r="B28" s="23">
        <f t="shared" si="29"/>
        <v>354</v>
      </c>
      <c r="C28" s="23">
        <f t="shared" si="29"/>
        <v>633</v>
      </c>
      <c r="D28" s="23">
        <f t="shared" si="29"/>
        <v>903</v>
      </c>
      <c r="E28" s="23">
        <f t="shared" si="29"/>
        <v>1182</v>
      </c>
      <c r="F28" s="23">
        <f t="shared" si="29"/>
        <v>1461</v>
      </c>
      <c r="G28" s="23">
        <f t="shared" si="29"/>
        <v>1731</v>
      </c>
      <c r="H28" s="23">
        <f t="shared" si="29"/>
        <v>2010</v>
      </c>
      <c r="I28" s="23">
        <f t="shared" si="29"/>
        <v>2280</v>
      </c>
      <c r="J28" s="23">
        <f t="shared" si="29"/>
        <v>2559</v>
      </c>
      <c r="K28" s="23">
        <f t="shared" si="29"/>
        <v>2838</v>
      </c>
      <c r="L28" s="23">
        <f t="shared" si="29"/>
        <v>3090</v>
      </c>
      <c r="N28" s="238"/>
      <c r="O28" s="239"/>
      <c r="P28" s="34" t="str">
        <f t="shared" si="5"/>
        <v/>
      </c>
      <c r="Q28" s="34" t="str">
        <f t="shared" si="17"/>
        <v/>
      </c>
      <c r="R28" s="34" t="str">
        <f t="shared" si="18"/>
        <v/>
      </c>
      <c r="S28" s="34" t="str">
        <f t="shared" si="19"/>
        <v/>
      </c>
      <c r="T28" s="34" t="str">
        <f t="shared" si="20"/>
        <v/>
      </c>
      <c r="U28" s="34" t="str">
        <f t="shared" si="21"/>
        <v/>
      </c>
      <c r="V28" s="34" t="str">
        <f t="shared" si="22"/>
        <v/>
      </c>
      <c r="W28" s="34" t="str">
        <f t="shared" si="23"/>
        <v/>
      </c>
      <c r="X28" s="34" t="str">
        <f t="shared" si="24"/>
        <v/>
      </c>
      <c r="Y28" s="34" t="str">
        <f t="shared" si="24"/>
        <v/>
      </c>
      <c r="Z28" s="26"/>
      <c r="AA28" s="264"/>
      <c r="AB28" s="206"/>
      <c r="AC28" s="37"/>
      <c r="AD28" s="43"/>
      <c r="AE28" s="34"/>
      <c r="AF28" s="34"/>
      <c r="AG28" s="34"/>
      <c r="AH28" s="34"/>
      <c r="AI28" s="34"/>
      <c r="AJ28" s="34"/>
      <c r="AK28" s="34"/>
      <c r="AL28" s="20"/>
      <c r="AM28" s="253"/>
      <c r="AN28" s="206"/>
      <c r="AO28" s="42"/>
      <c r="AP28" s="43"/>
      <c r="AQ28" s="34"/>
      <c r="AR28" s="34"/>
      <c r="AS28" s="34"/>
      <c r="AT28" s="34"/>
      <c r="AU28" s="34"/>
      <c r="AV28" s="34"/>
      <c r="AW28" s="34"/>
      <c r="AX28" s="20"/>
      <c r="AY28" s="273"/>
      <c r="AZ28" s="247"/>
      <c r="BA28" s="66"/>
      <c r="BB28" s="67"/>
      <c r="BC28" s="68"/>
      <c r="BD28" s="68"/>
      <c r="BE28" s="68"/>
      <c r="BF28" s="68"/>
      <c r="BG28" s="68"/>
      <c r="BH28" s="68"/>
      <c r="BI28" s="68"/>
      <c r="BJ28" s="69"/>
      <c r="BK28" s="253"/>
      <c r="BL28" s="206"/>
      <c r="BM28" s="37"/>
      <c r="BN28" s="43"/>
      <c r="BO28" s="34"/>
      <c r="BP28" s="34"/>
      <c r="BQ28" s="34"/>
      <c r="BR28" s="34"/>
      <c r="BS28" s="34"/>
      <c r="BT28" s="34"/>
      <c r="BU28" s="34"/>
      <c r="BV28" s="20">
        <v>23</v>
      </c>
      <c r="BW28" s="263"/>
      <c r="BX28" s="203"/>
      <c r="BY28" s="37"/>
      <c r="BZ28" s="43"/>
      <c r="CA28" s="34"/>
      <c r="CB28" s="34"/>
      <c r="CC28" s="34"/>
      <c r="CD28" s="34"/>
      <c r="CE28" s="34"/>
      <c r="CF28" s="34"/>
      <c r="CG28" s="34"/>
      <c r="CH28" s="20"/>
      <c r="CI28" s="242"/>
      <c r="CJ28" s="247"/>
      <c r="CK28" s="66"/>
      <c r="CL28" s="67"/>
      <c r="CM28" s="68"/>
      <c r="CN28" s="68"/>
      <c r="CO28" s="68"/>
      <c r="CP28" s="68"/>
      <c r="CQ28" s="68"/>
      <c r="CR28" s="68"/>
      <c r="CS28" s="68"/>
      <c r="CT28" s="69"/>
      <c r="CU28" s="257"/>
      <c r="CV28" s="206"/>
      <c r="CW28" s="37"/>
      <c r="CX28" s="43"/>
      <c r="CY28" s="34"/>
      <c r="CZ28" s="34"/>
      <c r="DA28" s="34"/>
      <c r="DB28" s="34"/>
      <c r="DC28" s="34"/>
      <c r="DD28" s="34"/>
      <c r="DE28" s="34"/>
      <c r="DF28" s="20">
        <v>13</v>
      </c>
      <c r="DG28" s="263"/>
      <c r="DH28" s="203"/>
      <c r="DI28" s="37"/>
      <c r="DJ28" s="43"/>
      <c r="DK28" s="34"/>
      <c r="DL28" s="34"/>
      <c r="DM28" s="34"/>
      <c r="DN28" s="34"/>
      <c r="DO28" s="34"/>
      <c r="DP28" s="34"/>
      <c r="DQ28" s="34"/>
      <c r="DR28" s="20"/>
      <c r="DS28" s="248"/>
      <c r="DT28" s="247"/>
      <c r="DU28" s="83"/>
      <c r="DV28" s="70"/>
      <c r="DW28" s="68"/>
      <c r="DX28" s="68"/>
      <c r="DY28" s="68"/>
      <c r="DZ28" s="68"/>
      <c r="EA28" s="68"/>
      <c r="EB28" s="68"/>
      <c r="EC28" s="68"/>
      <c r="ED28" s="69"/>
      <c r="EE28" s="240"/>
      <c r="EF28" s="206"/>
      <c r="EG28" s="48"/>
      <c r="EH28" s="43"/>
      <c r="EI28" s="34"/>
      <c r="EJ28" s="34"/>
      <c r="EK28" s="34"/>
      <c r="EL28" s="34"/>
      <c r="EM28" s="34"/>
      <c r="EN28" s="34"/>
      <c r="EO28" s="34"/>
      <c r="EP28" s="20"/>
      <c r="EQ28" s="248"/>
      <c r="ER28" s="247"/>
      <c r="ES28" s="66"/>
      <c r="ET28" s="67"/>
      <c r="EU28" s="68"/>
      <c r="EV28" s="68"/>
      <c r="EW28" s="68"/>
      <c r="EX28" s="68"/>
      <c r="EY28" s="68"/>
      <c r="EZ28" s="68"/>
      <c r="FA28" s="68"/>
      <c r="FB28" s="69"/>
      <c r="FC28" s="242"/>
      <c r="FD28" s="247"/>
      <c r="FE28" s="66"/>
      <c r="FF28" s="67"/>
      <c r="FG28" s="68"/>
      <c r="FH28" s="68"/>
      <c r="FI28" s="68"/>
      <c r="FJ28" s="68"/>
      <c r="FK28" s="68"/>
      <c r="FL28" s="68"/>
      <c r="FM28" s="68"/>
      <c r="FN28" s="69"/>
      <c r="FO28" s="179"/>
      <c r="FP28" s="26"/>
      <c r="FQ28" s="23">
        <f t="shared" si="28"/>
        <v>2026</v>
      </c>
      <c r="FR28" s="23">
        <v>2</v>
      </c>
      <c r="FS28" s="23">
        <v>11</v>
      </c>
      <c r="FT28" s="28">
        <f t="shared" si="6"/>
        <v>46064</v>
      </c>
      <c r="FU28" s="23" t="s">
        <v>13</v>
      </c>
    </row>
    <row r="29" spans="1:177" s="23" customFormat="1" ht="13.65" customHeight="1" x14ac:dyDescent="0.2">
      <c r="A29" s="23">
        <f t="shared" ref="A29:L29" si="30">A28+7</f>
        <v>91</v>
      </c>
      <c r="B29" s="23">
        <f t="shared" si="30"/>
        <v>361</v>
      </c>
      <c r="C29" s="23">
        <f t="shared" si="30"/>
        <v>640</v>
      </c>
      <c r="D29" s="23">
        <f t="shared" si="30"/>
        <v>910</v>
      </c>
      <c r="E29" s="23">
        <f t="shared" si="30"/>
        <v>1189</v>
      </c>
      <c r="F29" s="23">
        <f t="shared" si="30"/>
        <v>1468</v>
      </c>
      <c r="G29" s="23">
        <f t="shared" si="30"/>
        <v>1738</v>
      </c>
      <c r="H29" s="23">
        <f t="shared" si="30"/>
        <v>2017</v>
      </c>
      <c r="I29" s="23">
        <f t="shared" si="30"/>
        <v>2287</v>
      </c>
      <c r="J29" s="23">
        <f t="shared" si="30"/>
        <v>2566</v>
      </c>
      <c r="K29" s="23">
        <f t="shared" si="30"/>
        <v>2845</v>
      </c>
      <c r="L29" s="23">
        <f t="shared" si="30"/>
        <v>3097</v>
      </c>
      <c r="N29" s="238">
        <f>N26+1</f>
        <v>45756</v>
      </c>
      <c r="O29" s="239">
        <f>N29</f>
        <v>45756</v>
      </c>
      <c r="P29" s="34" t="str">
        <f t="shared" si="5"/>
        <v>入学式・職員会</v>
      </c>
      <c r="Q29" s="34" t="str">
        <f t="shared" si="17"/>
        <v/>
      </c>
      <c r="R29" s="34" t="str">
        <f t="shared" si="18"/>
        <v/>
      </c>
      <c r="S29" s="34" t="str">
        <f t="shared" si="19"/>
        <v/>
      </c>
      <c r="T29" s="34" t="str">
        <f t="shared" si="20"/>
        <v/>
      </c>
      <c r="U29" s="34" t="str">
        <f t="shared" si="21"/>
        <v/>
      </c>
      <c r="V29" s="34" t="str">
        <f t="shared" si="22"/>
        <v/>
      </c>
      <c r="W29" s="34" t="str">
        <f t="shared" si="23"/>
        <v/>
      </c>
      <c r="X29" s="34" t="str">
        <f t="shared" si="24"/>
        <v/>
      </c>
      <c r="Y29" s="34" t="str">
        <f t="shared" si="24"/>
        <v/>
      </c>
      <c r="Z29" s="26"/>
      <c r="AA29" s="276">
        <v>9</v>
      </c>
      <c r="AB29" s="204">
        <f>DATE(AC$1,AA$3,AA29)</f>
        <v>45756</v>
      </c>
      <c r="AC29" s="38" t="s">
        <v>152</v>
      </c>
      <c r="AD29" s="43"/>
      <c r="AE29" s="34"/>
      <c r="AF29" s="34"/>
      <c r="AG29" s="34"/>
      <c r="AH29" s="34"/>
      <c r="AI29" s="34"/>
      <c r="AJ29" s="34"/>
      <c r="AK29" s="34"/>
      <c r="AL29" s="243"/>
      <c r="AM29" s="251">
        <v>9</v>
      </c>
      <c r="AN29" s="204">
        <f>DATE(AO$1,AM$3,AM29)</f>
        <v>45786</v>
      </c>
      <c r="AO29" s="38" t="s">
        <v>171</v>
      </c>
      <c r="AP29" s="43"/>
      <c r="AQ29" s="34"/>
      <c r="AR29" s="34"/>
      <c r="AS29" s="34"/>
      <c r="AT29" s="34"/>
      <c r="AU29" s="34"/>
      <c r="AV29" s="34"/>
      <c r="AW29" s="34"/>
      <c r="AX29" s="243" t="s">
        <v>97</v>
      </c>
      <c r="AY29" s="271">
        <v>9</v>
      </c>
      <c r="AZ29" s="245">
        <f>DATE(BA$1,AY$3,AY29)</f>
        <v>45817</v>
      </c>
      <c r="BA29" s="64" t="s">
        <v>99</v>
      </c>
      <c r="BB29" s="67"/>
      <c r="BC29" s="68"/>
      <c r="BD29" s="68"/>
      <c r="BE29" s="68"/>
      <c r="BF29" s="68"/>
      <c r="BG29" s="68"/>
      <c r="BH29" s="68"/>
      <c r="BI29" s="68"/>
      <c r="BJ29" s="258"/>
      <c r="BK29" s="251">
        <v>9</v>
      </c>
      <c r="BL29" s="204">
        <f>DATE(BM$1,BK$3,BK29)</f>
        <v>45847</v>
      </c>
      <c r="BM29" s="38" t="s">
        <v>294</v>
      </c>
      <c r="BN29" s="43"/>
      <c r="BO29" s="34"/>
      <c r="BP29" s="34"/>
      <c r="BQ29" s="34"/>
      <c r="BR29" s="34"/>
      <c r="BS29" s="34"/>
      <c r="BT29" s="34"/>
      <c r="BU29" s="34"/>
      <c r="BV29" s="243" t="s">
        <v>97</v>
      </c>
      <c r="BW29" s="263">
        <v>9</v>
      </c>
      <c r="BX29" s="201">
        <f>DATE(BY$1,BW$3,BW29)</f>
        <v>45878</v>
      </c>
      <c r="BY29" s="38" t="s">
        <v>102</v>
      </c>
      <c r="BZ29" s="43"/>
      <c r="CA29" s="34"/>
      <c r="CB29" s="34"/>
      <c r="CC29" s="34"/>
      <c r="CD29" s="34"/>
      <c r="CE29" s="34"/>
      <c r="CF29" s="34"/>
      <c r="CG29" s="34"/>
      <c r="CH29" s="243"/>
      <c r="CI29" s="240">
        <v>9</v>
      </c>
      <c r="CJ29" s="204">
        <f>DATE(CK$1,CI$3,CI29)</f>
        <v>45909</v>
      </c>
      <c r="CK29" s="38"/>
      <c r="CL29" s="43"/>
      <c r="CM29" s="34"/>
      <c r="CN29" s="34"/>
      <c r="CO29" s="34"/>
      <c r="CP29" s="34"/>
      <c r="CQ29" s="34"/>
      <c r="CR29" s="34"/>
      <c r="CS29" s="34"/>
      <c r="CT29" s="243" t="s">
        <v>93</v>
      </c>
      <c r="CU29" s="257">
        <v>9</v>
      </c>
      <c r="CV29" s="204">
        <f>DATE(CW$1,CU$3,CU29)</f>
        <v>45939</v>
      </c>
      <c r="CW29" s="38"/>
      <c r="CX29" s="43"/>
      <c r="CY29" s="34"/>
      <c r="CZ29" s="34"/>
      <c r="DA29" s="34"/>
      <c r="DB29" s="34"/>
      <c r="DC29" s="34"/>
      <c r="DD29" s="34"/>
      <c r="DE29" s="34"/>
      <c r="DF29" s="243" t="s">
        <v>97</v>
      </c>
      <c r="DG29" s="248">
        <v>9</v>
      </c>
      <c r="DH29" s="245">
        <f>DATE(DI$1,DG$3,DG29)</f>
        <v>45970</v>
      </c>
      <c r="DI29" s="64" t="s">
        <v>234</v>
      </c>
      <c r="DJ29" s="67"/>
      <c r="DK29" s="68"/>
      <c r="DL29" s="68"/>
      <c r="DM29" s="68"/>
      <c r="DN29" s="68"/>
      <c r="DO29" s="68"/>
      <c r="DP29" s="68"/>
      <c r="DQ29" s="68"/>
      <c r="DR29" s="258"/>
      <c r="DS29" s="257">
        <v>9</v>
      </c>
      <c r="DT29" s="204">
        <f>DATE(DU$1,DS$3,DS29)</f>
        <v>46000</v>
      </c>
      <c r="DU29" s="49"/>
      <c r="DV29" s="44"/>
      <c r="DW29" s="34"/>
      <c r="DX29" s="34"/>
      <c r="DY29" s="34"/>
      <c r="DZ29" s="34"/>
      <c r="EA29" s="34"/>
      <c r="EB29" s="34"/>
      <c r="EC29" s="34"/>
      <c r="ED29" s="243" t="s">
        <v>97</v>
      </c>
      <c r="EE29" s="240">
        <v>9</v>
      </c>
      <c r="EF29" s="204">
        <f>DATE(EG$1,EE$3,EE29)</f>
        <v>46031</v>
      </c>
      <c r="EG29" s="38" t="s">
        <v>119</v>
      </c>
      <c r="EH29" s="43"/>
      <c r="EI29" s="34"/>
      <c r="EJ29" s="34"/>
      <c r="EK29" s="34"/>
      <c r="EL29" s="34"/>
      <c r="EM29" s="34"/>
      <c r="EN29" s="34"/>
      <c r="EO29" s="34"/>
      <c r="EP29" s="243" t="s">
        <v>97</v>
      </c>
      <c r="EQ29" s="248">
        <v>9</v>
      </c>
      <c r="ER29" s="245">
        <f>DATE(ES$1,EQ$3,EQ29)</f>
        <v>46062</v>
      </c>
      <c r="ES29" s="64" t="s">
        <v>99</v>
      </c>
      <c r="ET29" s="67"/>
      <c r="EU29" s="68"/>
      <c r="EV29" s="68"/>
      <c r="EW29" s="68"/>
      <c r="EX29" s="68"/>
      <c r="EY29" s="68"/>
      <c r="EZ29" s="68"/>
      <c r="FA29" s="68"/>
      <c r="FB29" s="258"/>
      <c r="FC29" s="242">
        <v>9</v>
      </c>
      <c r="FD29" s="245">
        <f>DATE(FE$1,FC$3,FC29)</f>
        <v>46090</v>
      </c>
      <c r="FE29" s="64" t="s">
        <v>127</v>
      </c>
      <c r="FF29" s="67"/>
      <c r="FG29" s="68"/>
      <c r="FH29" s="68"/>
      <c r="FI29" s="68"/>
      <c r="FJ29" s="68"/>
      <c r="FK29" s="68"/>
      <c r="FL29" s="68"/>
      <c r="FM29" s="68"/>
      <c r="FN29" s="258"/>
      <c r="FO29" s="179">
        <v>9</v>
      </c>
      <c r="FP29" s="26"/>
      <c r="FQ29" s="23">
        <f t="shared" si="28"/>
        <v>2026</v>
      </c>
      <c r="FT29" s="28" t="str">
        <f t="shared" si="6"/>
        <v/>
      </c>
      <c r="FU29" s="23" t="s">
        <v>95</v>
      </c>
    </row>
    <row r="30" spans="1:177" s="23" customFormat="1" ht="13.65" customHeight="1" x14ac:dyDescent="0.2">
      <c r="A30" s="23">
        <f t="shared" ref="A30:L31" si="31">A29+1</f>
        <v>92</v>
      </c>
      <c r="B30" s="23">
        <f t="shared" si="31"/>
        <v>362</v>
      </c>
      <c r="C30" s="23">
        <f t="shared" si="31"/>
        <v>641</v>
      </c>
      <c r="D30" s="23">
        <f t="shared" si="31"/>
        <v>911</v>
      </c>
      <c r="E30" s="23">
        <f t="shared" si="31"/>
        <v>1190</v>
      </c>
      <c r="F30" s="23">
        <f t="shared" si="31"/>
        <v>1469</v>
      </c>
      <c r="G30" s="23">
        <f t="shared" si="31"/>
        <v>1739</v>
      </c>
      <c r="H30" s="23">
        <f t="shared" si="31"/>
        <v>2018</v>
      </c>
      <c r="I30" s="23">
        <f t="shared" si="31"/>
        <v>2288</v>
      </c>
      <c r="J30" s="23">
        <f t="shared" si="31"/>
        <v>2567</v>
      </c>
      <c r="K30" s="23">
        <f t="shared" si="31"/>
        <v>2846</v>
      </c>
      <c r="L30" s="23">
        <f t="shared" si="31"/>
        <v>3098</v>
      </c>
      <c r="N30" s="238"/>
      <c r="O30" s="239"/>
      <c r="P30" s="34" t="str">
        <f t="shared" si="5"/>
        <v/>
      </c>
      <c r="Q30" s="34" t="str">
        <f t="shared" si="17"/>
        <v/>
      </c>
      <c r="R30" s="34" t="str">
        <f t="shared" si="18"/>
        <v/>
      </c>
      <c r="S30" s="34" t="str">
        <f t="shared" si="19"/>
        <v/>
      </c>
      <c r="T30" s="34" t="str">
        <f t="shared" si="20"/>
        <v/>
      </c>
      <c r="U30" s="34" t="str">
        <f t="shared" si="21"/>
        <v/>
      </c>
      <c r="V30" s="34" t="str">
        <f t="shared" si="22"/>
        <v/>
      </c>
      <c r="W30" s="34" t="str">
        <f t="shared" si="23"/>
        <v/>
      </c>
      <c r="X30" s="34" t="str">
        <f t="shared" si="24"/>
        <v/>
      </c>
      <c r="Y30" s="34" t="str">
        <f t="shared" si="24"/>
        <v/>
      </c>
      <c r="Z30" s="26"/>
      <c r="AA30" s="277"/>
      <c r="AB30" s="205"/>
      <c r="AC30" s="42"/>
      <c r="AD30" s="43"/>
      <c r="AE30" s="34"/>
      <c r="AF30" s="34"/>
      <c r="AG30" s="34"/>
      <c r="AH30" s="34"/>
      <c r="AI30" s="34"/>
      <c r="AJ30" s="34"/>
      <c r="AK30" s="34"/>
      <c r="AL30" s="244"/>
      <c r="AM30" s="252"/>
      <c r="AN30" s="205"/>
      <c r="AO30" s="42"/>
      <c r="AP30" s="43"/>
      <c r="AQ30" s="34"/>
      <c r="AR30" s="34"/>
      <c r="AS30" s="34"/>
      <c r="AT30" s="34"/>
      <c r="AU30" s="34"/>
      <c r="AV30" s="34"/>
      <c r="AW30" s="34"/>
      <c r="AX30" s="244"/>
      <c r="AY30" s="272"/>
      <c r="AZ30" s="246"/>
      <c r="BA30" s="65" t="s">
        <v>290</v>
      </c>
      <c r="BB30" s="67"/>
      <c r="BC30" s="68"/>
      <c r="BD30" s="68"/>
      <c r="BE30" s="68"/>
      <c r="BF30" s="68"/>
      <c r="BG30" s="68"/>
      <c r="BH30" s="68"/>
      <c r="BI30" s="68"/>
      <c r="BJ30" s="259"/>
      <c r="BK30" s="252"/>
      <c r="BL30" s="205"/>
      <c r="BM30" s="42"/>
      <c r="BN30" s="43"/>
      <c r="BO30" s="34"/>
      <c r="BP30" s="34"/>
      <c r="BQ30" s="34"/>
      <c r="BR30" s="34"/>
      <c r="BS30" s="34"/>
      <c r="BT30" s="34"/>
      <c r="BU30" s="34"/>
      <c r="BV30" s="244"/>
      <c r="BW30" s="263"/>
      <c r="BX30" s="202"/>
      <c r="BY30" s="42" t="s">
        <v>104</v>
      </c>
      <c r="BZ30" s="43"/>
      <c r="CA30" s="34"/>
      <c r="CB30" s="34"/>
      <c r="CC30" s="34"/>
      <c r="CD30" s="34"/>
      <c r="CE30" s="34"/>
      <c r="CF30" s="34"/>
      <c r="CG30" s="34"/>
      <c r="CH30" s="244"/>
      <c r="CI30" s="240"/>
      <c r="CJ30" s="205"/>
      <c r="CK30" s="42"/>
      <c r="CL30" s="43"/>
      <c r="CM30" s="34"/>
      <c r="CN30" s="34"/>
      <c r="CO30" s="34"/>
      <c r="CP30" s="34"/>
      <c r="CQ30" s="34"/>
      <c r="CR30" s="34"/>
      <c r="CS30" s="34"/>
      <c r="CT30" s="244"/>
      <c r="CU30" s="257"/>
      <c r="CV30" s="205"/>
      <c r="CW30" s="42"/>
      <c r="CX30" s="43"/>
      <c r="CY30" s="34"/>
      <c r="CZ30" s="34"/>
      <c r="DA30" s="34"/>
      <c r="DB30" s="34"/>
      <c r="DC30" s="34"/>
      <c r="DD30" s="34"/>
      <c r="DE30" s="34"/>
      <c r="DF30" s="244"/>
      <c r="DG30" s="248"/>
      <c r="DH30" s="246"/>
      <c r="DI30" s="65"/>
      <c r="DJ30" s="67"/>
      <c r="DK30" s="68"/>
      <c r="DL30" s="68"/>
      <c r="DM30" s="68"/>
      <c r="DN30" s="68"/>
      <c r="DO30" s="68"/>
      <c r="DP30" s="68"/>
      <c r="DQ30" s="68"/>
      <c r="DR30" s="259"/>
      <c r="DS30" s="257"/>
      <c r="DT30" s="205"/>
      <c r="DU30" s="46"/>
      <c r="DV30" s="44"/>
      <c r="DW30" s="34"/>
      <c r="DX30" s="34"/>
      <c r="DY30" s="34"/>
      <c r="DZ30" s="34"/>
      <c r="EA30" s="34"/>
      <c r="EB30" s="34"/>
      <c r="EC30" s="34"/>
      <c r="ED30" s="244"/>
      <c r="EE30" s="240"/>
      <c r="EF30" s="205"/>
      <c r="EG30" s="42" t="s">
        <v>118</v>
      </c>
      <c r="EH30" s="43"/>
      <c r="EI30" s="34"/>
      <c r="EJ30" s="34"/>
      <c r="EK30" s="34"/>
      <c r="EL30" s="34"/>
      <c r="EM30" s="34"/>
      <c r="EN30" s="34"/>
      <c r="EO30" s="34"/>
      <c r="EP30" s="244"/>
      <c r="EQ30" s="248"/>
      <c r="ER30" s="246"/>
      <c r="ES30" s="65" t="s">
        <v>323</v>
      </c>
      <c r="ET30" s="67"/>
      <c r="EU30" s="68"/>
      <c r="EV30" s="68"/>
      <c r="EW30" s="68"/>
      <c r="EX30" s="68"/>
      <c r="EY30" s="68"/>
      <c r="EZ30" s="68"/>
      <c r="FA30" s="68"/>
      <c r="FB30" s="259"/>
      <c r="FC30" s="242"/>
      <c r="FD30" s="246"/>
      <c r="FE30" s="65"/>
      <c r="FF30" s="67"/>
      <c r="FG30" s="68"/>
      <c r="FH30" s="68"/>
      <c r="FI30" s="68"/>
      <c r="FJ30" s="68"/>
      <c r="FK30" s="68"/>
      <c r="FL30" s="68"/>
      <c r="FM30" s="68"/>
      <c r="FN30" s="259"/>
      <c r="FO30" s="179"/>
      <c r="FP30" s="26"/>
      <c r="FQ30" s="23">
        <f t="shared" si="28"/>
        <v>2026</v>
      </c>
      <c r="FR30" s="23">
        <v>3</v>
      </c>
      <c r="FS30" s="23">
        <v>21</v>
      </c>
      <c r="FT30" s="28">
        <f t="shared" si="6"/>
        <v>46102</v>
      </c>
      <c r="FU30" s="23" t="s">
        <v>14</v>
      </c>
    </row>
    <row r="31" spans="1:177" s="23" customFormat="1" ht="13.65" customHeight="1" x14ac:dyDescent="0.2">
      <c r="A31" s="23">
        <f t="shared" si="31"/>
        <v>93</v>
      </c>
      <c r="B31" s="23">
        <f t="shared" si="31"/>
        <v>363</v>
      </c>
      <c r="C31" s="23">
        <f t="shared" si="31"/>
        <v>642</v>
      </c>
      <c r="D31" s="23">
        <f t="shared" si="31"/>
        <v>912</v>
      </c>
      <c r="E31" s="23">
        <f t="shared" si="31"/>
        <v>1191</v>
      </c>
      <c r="F31" s="23">
        <f t="shared" si="31"/>
        <v>1470</v>
      </c>
      <c r="G31" s="23">
        <f t="shared" si="31"/>
        <v>1740</v>
      </c>
      <c r="H31" s="23">
        <f t="shared" si="31"/>
        <v>2019</v>
      </c>
      <c r="I31" s="23">
        <f t="shared" si="31"/>
        <v>2289</v>
      </c>
      <c r="J31" s="23">
        <f t="shared" si="31"/>
        <v>2568</v>
      </c>
      <c r="K31" s="23">
        <f t="shared" si="31"/>
        <v>2847</v>
      </c>
      <c r="L31" s="23">
        <f t="shared" si="31"/>
        <v>3099</v>
      </c>
      <c r="N31" s="238"/>
      <c r="O31" s="239"/>
      <c r="P31" s="34" t="str">
        <f t="shared" si="5"/>
        <v/>
      </c>
      <c r="Q31" s="34" t="str">
        <f t="shared" si="17"/>
        <v/>
      </c>
      <c r="R31" s="34" t="str">
        <f t="shared" si="18"/>
        <v/>
      </c>
      <c r="S31" s="34" t="str">
        <f t="shared" si="19"/>
        <v/>
      </c>
      <c r="T31" s="34" t="str">
        <f t="shared" si="20"/>
        <v/>
      </c>
      <c r="U31" s="34" t="str">
        <f t="shared" si="21"/>
        <v/>
      </c>
      <c r="V31" s="34" t="str">
        <f t="shared" si="22"/>
        <v/>
      </c>
      <c r="W31" s="34" t="str">
        <f t="shared" si="23"/>
        <v/>
      </c>
      <c r="X31" s="34" t="str">
        <f t="shared" si="24"/>
        <v/>
      </c>
      <c r="Y31" s="34" t="str">
        <f t="shared" si="24"/>
        <v/>
      </c>
      <c r="Z31" s="26"/>
      <c r="AA31" s="264"/>
      <c r="AB31" s="206"/>
      <c r="AC31" s="37"/>
      <c r="AD31" s="43"/>
      <c r="AE31" s="34"/>
      <c r="AF31" s="34"/>
      <c r="AG31" s="34"/>
      <c r="AH31" s="34"/>
      <c r="AI31" s="34"/>
      <c r="AJ31" s="34"/>
      <c r="AK31" s="34"/>
      <c r="AL31" s="20"/>
      <c r="AM31" s="253"/>
      <c r="AN31" s="206"/>
      <c r="AO31" s="37"/>
      <c r="AP31" s="43"/>
      <c r="AQ31" s="34"/>
      <c r="AR31" s="34"/>
      <c r="AS31" s="34"/>
      <c r="AT31" s="34"/>
      <c r="AU31" s="34"/>
      <c r="AV31" s="34"/>
      <c r="AW31" s="34"/>
      <c r="AX31" s="20"/>
      <c r="AY31" s="273"/>
      <c r="AZ31" s="247"/>
      <c r="BA31" s="66"/>
      <c r="BB31" s="67"/>
      <c r="BC31" s="68"/>
      <c r="BD31" s="68"/>
      <c r="BE31" s="68"/>
      <c r="BF31" s="68"/>
      <c r="BG31" s="68"/>
      <c r="BH31" s="68"/>
      <c r="BI31" s="68"/>
      <c r="BJ31" s="69"/>
      <c r="BK31" s="253"/>
      <c r="BL31" s="206"/>
      <c r="BM31" s="42"/>
      <c r="BN31" s="43"/>
      <c r="BO31" s="34"/>
      <c r="BP31" s="34"/>
      <c r="BQ31" s="34"/>
      <c r="BR31" s="34"/>
      <c r="BS31" s="34"/>
      <c r="BT31" s="34"/>
      <c r="BU31" s="34"/>
      <c r="BV31" s="20">
        <v>23</v>
      </c>
      <c r="BW31" s="263"/>
      <c r="BX31" s="203"/>
      <c r="BY31" s="42" t="s">
        <v>203</v>
      </c>
      <c r="BZ31" s="43"/>
      <c r="CA31" s="34"/>
      <c r="CB31" s="34"/>
      <c r="CC31" s="34"/>
      <c r="CD31" s="34"/>
      <c r="CE31" s="34"/>
      <c r="CF31" s="34"/>
      <c r="CG31" s="34"/>
      <c r="CH31" s="20"/>
      <c r="CI31" s="240"/>
      <c r="CJ31" s="206"/>
      <c r="CK31" s="42"/>
      <c r="CL31" s="43"/>
      <c r="CM31" s="34"/>
      <c r="CN31" s="34"/>
      <c r="CO31" s="34"/>
      <c r="CP31" s="34"/>
      <c r="CQ31" s="34"/>
      <c r="CR31" s="34"/>
      <c r="CS31" s="34"/>
      <c r="CT31" s="20"/>
      <c r="CU31" s="257"/>
      <c r="CV31" s="206"/>
      <c r="CW31" s="42"/>
      <c r="CX31" s="43"/>
      <c r="CY31" s="34"/>
      <c r="CZ31" s="34"/>
      <c r="DA31" s="34"/>
      <c r="DB31" s="34"/>
      <c r="DC31" s="34"/>
      <c r="DD31" s="34"/>
      <c r="DE31" s="34"/>
      <c r="DF31" s="20"/>
      <c r="DG31" s="248"/>
      <c r="DH31" s="247"/>
      <c r="DI31" s="65"/>
      <c r="DJ31" s="67"/>
      <c r="DK31" s="68"/>
      <c r="DL31" s="68"/>
      <c r="DM31" s="68"/>
      <c r="DN31" s="68"/>
      <c r="DO31" s="68"/>
      <c r="DP31" s="68"/>
      <c r="DQ31" s="68"/>
      <c r="DR31" s="69"/>
      <c r="DS31" s="257"/>
      <c r="DT31" s="206"/>
      <c r="DU31" s="46"/>
      <c r="DV31" s="44"/>
      <c r="DW31" s="34"/>
      <c r="DX31" s="34"/>
      <c r="DY31" s="34"/>
      <c r="DZ31" s="34"/>
      <c r="EA31" s="34"/>
      <c r="EB31" s="34"/>
      <c r="EC31" s="34"/>
      <c r="ED31" s="20"/>
      <c r="EE31" s="240"/>
      <c r="EF31" s="206"/>
      <c r="EG31" s="37"/>
      <c r="EH31" s="43"/>
      <c r="EI31" s="34"/>
      <c r="EJ31" s="34"/>
      <c r="EK31" s="34"/>
      <c r="EL31" s="34"/>
      <c r="EM31" s="34"/>
      <c r="EN31" s="34"/>
      <c r="EO31" s="34"/>
      <c r="EP31" s="20"/>
      <c r="EQ31" s="248"/>
      <c r="ER31" s="247"/>
      <c r="ES31" s="66"/>
      <c r="ET31" s="67"/>
      <c r="EU31" s="68"/>
      <c r="EV31" s="68"/>
      <c r="EW31" s="68"/>
      <c r="EX31" s="68"/>
      <c r="EY31" s="68"/>
      <c r="EZ31" s="68"/>
      <c r="FA31" s="68"/>
      <c r="FB31" s="69"/>
      <c r="FC31" s="242"/>
      <c r="FD31" s="247"/>
      <c r="FE31" s="65"/>
      <c r="FF31" s="67"/>
      <c r="FG31" s="68"/>
      <c r="FH31" s="68"/>
      <c r="FI31" s="68"/>
      <c r="FJ31" s="68"/>
      <c r="FK31" s="68"/>
      <c r="FL31" s="68"/>
      <c r="FM31" s="68"/>
      <c r="FN31" s="69"/>
      <c r="FO31" s="179"/>
      <c r="FP31" s="26"/>
      <c r="FQ31" s="23">
        <f t="shared" si="28"/>
        <v>2026</v>
      </c>
      <c r="FR31" s="23">
        <v>3</v>
      </c>
      <c r="FS31" s="23">
        <v>22</v>
      </c>
      <c r="FT31" s="28">
        <f t="shared" si="6"/>
        <v>46103</v>
      </c>
      <c r="FU31" s="23" t="s">
        <v>95</v>
      </c>
    </row>
    <row r="32" spans="1:177" s="23" customFormat="1" ht="13.65" customHeight="1" x14ac:dyDescent="0.2">
      <c r="A32" s="23">
        <f t="shared" ref="A32:L32" si="32">A31+7</f>
        <v>100</v>
      </c>
      <c r="B32" s="23">
        <f t="shared" si="32"/>
        <v>370</v>
      </c>
      <c r="C32" s="23">
        <f t="shared" si="32"/>
        <v>649</v>
      </c>
      <c r="D32" s="23">
        <f t="shared" si="32"/>
        <v>919</v>
      </c>
      <c r="E32" s="23">
        <f t="shared" si="32"/>
        <v>1198</v>
      </c>
      <c r="F32" s="23">
        <f t="shared" si="32"/>
        <v>1477</v>
      </c>
      <c r="G32" s="23">
        <f t="shared" si="32"/>
        <v>1747</v>
      </c>
      <c r="H32" s="23">
        <f t="shared" si="32"/>
        <v>2026</v>
      </c>
      <c r="I32" s="23">
        <f t="shared" si="32"/>
        <v>2296</v>
      </c>
      <c r="J32" s="23">
        <f t="shared" si="32"/>
        <v>2575</v>
      </c>
      <c r="K32" s="23">
        <f t="shared" si="32"/>
        <v>2854</v>
      </c>
      <c r="L32" s="23">
        <f t="shared" si="32"/>
        <v>3106</v>
      </c>
      <c r="N32" s="238">
        <f>N29+1</f>
        <v>45757</v>
      </c>
      <c r="O32" s="239">
        <f>N32</f>
        <v>45757</v>
      </c>
      <c r="P32" s="34" t="str">
        <f t="shared" si="5"/>
        <v>１年オリエンテーション</v>
      </c>
      <c r="Q32" s="34" t="str">
        <f t="shared" si="17"/>
        <v/>
      </c>
      <c r="R32" s="34" t="str">
        <f t="shared" si="18"/>
        <v/>
      </c>
      <c r="S32" s="34" t="str">
        <f t="shared" si="19"/>
        <v/>
      </c>
      <c r="T32" s="34" t="str">
        <f t="shared" si="20"/>
        <v/>
      </c>
      <c r="U32" s="34" t="str">
        <f t="shared" si="21"/>
        <v/>
      </c>
      <c r="V32" s="34" t="str">
        <f t="shared" si="22"/>
        <v/>
      </c>
      <c r="W32" s="34" t="str">
        <f t="shared" si="23"/>
        <v/>
      </c>
      <c r="X32" s="34" t="str">
        <f t="shared" si="24"/>
        <v/>
      </c>
      <c r="Y32" s="34" t="str">
        <f t="shared" si="24"/>
        <v>弁当</v>
      </c>
      <c r="Z32" s="26"/>
      <c r="AA32" s="276">
        <v>10</v>
      </c>
      <c r="AB32" s="204">
        <f>DATE(AC$1,AA$3,AA32)</f>
        <v>45757</v>
      </c>
      <c r="AC32" s="38" t="s">
        <v>153</v>
      </c>
      <c r="AD32" s="43"/>
      <c r="AE32" s="34"/>
      <c r="AF32" s="34"/>
      <c r="AG32" s="34"/>
      <c r="AH32" s="34"/>
      <c r="AI32" s="34"/>
      <c r="AJ32" s="34"/>
      <c r="AK32" s="34"/>
      <c r="AL32" s="243" t="s">
        <v>92</v>
      </c>
      <c r="AM32" s="260">
        <v>10</v>
      </c>
      <c r="AN32" s="201">
        <f>DATE(AO$1,AM$3,AM32)</f>
        <v>45787</v>
      </c>
      <c r="AO32" s="42"/>
      <c r="AP32" s="43"/>
      <c r="AQ32" s="34"/>
      <c r="AR32" s="34"/>
      <c r="AS32" s="34"/>
      <c r="AT32" s="34"/>
      <c r="AU32" s="34"/>
      <c r="AV32" s="34"/>
      <c r="AW32" s="34"/>
      <c r="AX32" s="243" t="s">
        <v>97</v>
      </c>
      <c r="AY32" s="276">
        <v>10</v>
      </c>
      <c r="AZ32" s="204">
        <f>DATE(BA$1,AY$3,AY32)</f>
        <v>45818</v>
      </c>
      <c r="BA32" s="38" t="s">
        <v>186</v>
      </c>
      <c r="BB32" s="43"/>
      <c r="BC32" s="34"/>
      <c r="BD32" s="34"/>
      <c r="BE32" s="34"/>
      <c r="BF32" s="34"/>
      <c r="BG32" s="34"/>
      <c r="BH32" s="34"/>
      <c r="BI32" s="34"/>
      <c r="BJ32" s="243" t="s">
        <v>97</v>
      </c>
      <c r="BK32" s="251">
        <v>10</v>
      </c>
      <c r="BL32" s="204">
        <f>DATE(BM$1,BK$3,BK32)</f>
        <v>45848</v>
      </c>
      <c r="BM32" s="64" t="s">
        <v>345</v>
      </c>
      <c r="BN32" s="43"/>
      <c r="BO32" s="34"/>
      <c r="BP32" s="34"/>
      <c r="BQ32" s="34"/>
      <c r="BR32" s="34"/>
      <c r="BS32" s="34"/>
      <c r="BT32" s="34"/>
      <c r="BU32" s="34"/>
      <c r="BV32" s="243" t="s">
        <v>97</v>
      </c>
      <c r="BW32" s="248">
        <v>10</v>
      </c>
      <c r="BX32" s="245">
        <f>DATE(BY$1,BW$3,BW32)</f>
        <v>45879</v>
      </c>
      <c r="BY32" s="64"/>
      <c r="BZ32" s="67"/>
      <c r="CA32" s="68"/>
      <c r="CB32" s="68"/>
      <c r="CC32" s="68"/>
      <c r="CD32" s="68"/>
      <c r="CE32" s="68"/>
      <c r="CF32" s="68"/>
      <c r="CG32" s="68"/>
      <c r="CH32" s="258"/>
      <c r="CI32" s="240">
        <v>10</v>
      </c>
      <c r="CJ32" s="204">
        <f>DATE(CK$1,CI$3,CI32)</f>
        <v>45910</v>
      </c>
      <c r="CK32" s="38"/>
      <c r="CL32" s="43"/>
      <c r="CM32" s="34"/>
      <c r="CN32" s="34"/>
      <c r="CO32" s="34"/>
      <c r="CP32" s="34"/>
      <c r="CQ32" s="34"/>
      <c r="CR32" s="34"/>
      <c r="CS32" s="34"/>
      <c r="CT32" s="243" t="s">
        <v>93</v>
      </c>
      <c r="CU32" s="257">
        <v>10</v>
      </c>
      <c r="CV32" s="204">
        <f>DATE(CW$1,CU$3,CU32)</f>
        <v>45940</v>
      </c>
      <c r="CW32" s="38" t="s">
        <v>229</v>
      </c>
      <c r="CX32" s="43"/>
      <c r="CY32" s="34"/>
      <c r="CZ32" s="34"/>
      <c r="DA32" s="34"/>
      <c r="DB32" s="34"/>
      <c r="DC32" s="34"/>
      <c r="DD32" s="34"/>
      <c r="DE32" s="34"/>
      <c r="DF32" s="243" t="s">
        <v>97</v>
      </c>
      <c r="DG32" s="248">
        <v>10</v>
      </c>
      <c r="DH32" s="245">
        <f>DATE(DI$1,DG$3,DG32)</f>
        <v>45971</v>
      </c>
      <c r="DI32" s="77" t="s">
        <v>234</v>
      </c>
      <c r="DJ32" s="67"/>
      <c r="DK32" s="68"/>
      <c r="DL32" s="68"/>
      <c r="DM32" s="68"/>
      <c r="DN32" s="68"/>
      <c r="DO32" s="68"/>
      <c r="DP32" s="68"/>
      <c r="DQ32" s="68"/>
      <c r="DR32" s="258"/>
      <c r="DS32" s="257">
        <v>10</v>
      </c>
      <c r="DT32" s="204">
        <f>DATE(DU$1,DS$3,DS32)</f>
        <v>46001</v>
      </c>
      <c r="DU32" s="49"/>
      <c r="DV32" s="44"/>
      <c r="DW32" s="34"/>
      <c r="DX32" s="34"/>
      <c r="DY32" s="34"/>
      <c r="DZ32" s="34"/>
      <c r="EA32" s="34"/>
      <c r="EB32" s="34"/>
      <c r="EC32" s="34"/>
      <c r="ED32" s="243" t="s">
        <v>97</v>
      </c>
      <c r="EE32" s="241">
        <v>10</v>
      </c>
      <c r="EF32" s="201">
        <f>DATE(EG$1,EE$3,EE32)</f>
        <v>46032</v>
      </c>
      <c r="EG32" s="38" t="s">
        <v>119</v>
      </c>
      <c r="EH32" s="43"/>
      <c r="EI32" s="34"/>
      <c r="EJ32" s="34"/>
      <c r="EK32" s="34"/>
      <c r="EL32" s="34"/>
      <c r="EM32" s="34"/>
      <c r="EN32" s="34"/>
      <c r="EO32" s="34"/>
      <c r="EP32" s="243" t="s">
        <v>97</v>
      </c>
      <c r="EQ32" s="257">
        <v>10</v>
      </c>
      <c r="ER32" s="204">
        <f>DATE(ES$1,EQ$3,EQ32)</f>
        <v>46063</v>
      </c>
      <c r="ES32" s="38" t="s">
        <v>125</v>
      </c>
      <c r="ET32" s="43"/>
      <c r="EU32" s="34"/>
      <c r="EV32" s="34"/>
      <c r="EW32" s="34"/>
      <c r="EX32" s="34"/>
      <c r="EY32" s="34"/>
      <c r="EZ32" s="34"/>
      <c r="FA32" s="34"/>
      <c r="FB32" s="243" t="s">
        <v>97</v>
      </c>
      <c r="FC32" s="240">
        <v>10</v>
      </c>
      <c r="FD32" s="204">
        <f>DATE(FE$1,FC$3,FC32)</f>
        <v>46091</v>
      </c>
      <c r="FE32" s="38" t="s">
        <v>135</v>
      </c>
      <c r="FF32" s="43"/>
      <c r="FG32" s="34"/>
      <c r="FH32" s="34"/>
      <c r="FI32" s="34"/>
      <c r="FJ32" s="34"/>
      <c r="FK32" s="34"/>
      <c r="FL32" s="34"/>
      <c r="FM32" s="34"/>
      <c r="FN32" s="243" t="s">
        <v>97</v>
      </c>
      <c r="FO32" s="179">
        <v>10</v>
      </c>
      <c r="FP32" s="26"/>
      <c r="FT32" s="28"/>
    </row>
    <row r="33" spans="1:177" s="23" customFormat="1" ht="13.65" customHeight="1" x14ac:dyDescent="0.2">
      <c r="A33" s="23">
        <f t="shared" ref="A33:L34" si="33">A32+1</f>
        <v>101</v>
      </c>
      <c r="B33" s="23">
        <f t="shared" si="33"/>
        <v>371</v>
      </c>
      <c r="C33" s="23">
        <f t="shared" si="33"/>
        <v>650</v>
      </c>
      <c r="D33" s="23">
        <f t="shared" si="33"/>
        <v>920</v>
      </c>
      <c r="E33" s="23">
        <f t="shared" si="33"/>
        <v>1199</v>
      </c>
      <c r="F33" s="23">
        <f t="shared" si="33"/>
        <v>1478</v>
      </c>
      <c r="G33" s="23">
        <f t="shared" si="33"/>
        <v>1748</v>
      </c>
      <c r="H33" s="23">
        <f t="shared" si="33"/>
        <v>2027</v>
      </c>
      <c r="I33" s="23">
        <f t="shared" si="33"/>
        <v>2297</v>
      </c>
      <c r="J33" s="23">
        <f t="shared" si="33"/>
        <v>2576</v>
      </c>
      <c r="K33" s="23">
        <f t="shared" si="33"/>
        <v>2855</v>
      </c>
      <c r="L33" s="23">
        <f t="shared" si="33"/>
        <v>3107</v>
      </c>
      <c r="N33" s="238"/>
      <c r="O33" s="239"/>
      <c r="P33" s="34" t="str">
        <f t="shared" si="5"/>
        <v>全校自転車点検（５校時）</v>
      </c>
      <c r="Q33" s="34" t="str">
        <f t="shared" si="17"/>
        <v/>
      </c>
      <c r="R33" s="34" t="str">
        <f t="shared" si="18"/>
        <v/>
      </c>
      <c r="S33" s="34" t="str">
        <f t="shared" si="19"/>
        <v/>
      </c>
      <c r="T33" s="34" t="str">
        <f t="shared" si="20"/>
        <v/>
      </c>
      <c r="U33" s="34" t="str">
        <f t="shared" si="21"/>
        <v/>
      </c>
      <c r="V33" s="34" t="str">
        <f t="shared" si="22"/>
        <v/>
      </c>
      <c r="W33" s="34" t="str">
        <f t="shared" si="23"/>
        <v/>
      </c>
      <c r="X33" s="34" t="str">
        <f t="shared" si="24"/>
        <v/>
      </c>
      <c r="Y33" s="34" t="str">
        <f t="shared" si="24"/>
        <v/>
      </c>
      <c r="Z33" s="26"/>
      <c r="AA33" s="277"/>
      <c r="AB33" s="205"/>
      <c r="AC33" s="42" t="s">
        <v>285</v>
      </c>
      <c r="AD33" s="43"/>
      <c r="AE33" s="34"/>
      <c r="AF33" s="34"/>
      <c r="AG33" s="34"/>
      <c r="AH33" s="34"/>
      <c r="AI33" s="34"/>
      <c r="AJ33" s="34"/>
      <c r="AK33" s="34"/>
      <c r="AL33" s="244"/>
      <c r="AM33" s="261"/>
      <c r="AN33" s="202"/>
      <c r="AO33" s="42"/>
      <c r="AP33" s="43"/>
      <c r="AQ33" s="34"/>
      <c r="AR33" s="34"/>
      <c r="AS33" s="34"/>
      <c r="AT33" s="34"/>
      <c r="AU33" s="34"/>
      <c r="AV33" s="34"/>
      <c r="AW33" s="34"/>
      <c r="AX33" s="244"/>
      <c r="AY33" s="277"/>
      <c r="AZ33" s="205"/>
      <c r="BA33" s="42"/>
      <c r="BB33" s="43"/>
      <c r="BC33" s="34"/>
      <c r="BD33" s="34"/>
      <c r="BE33" s="34"/>
      <c r="BF33" s="34"/>
      <c r="BG33" s="34"/>
      <c r="BH33" s="34"/>
      <c r="BI33" s="34"/>
      <c r="BJ33" s="244"/>
      <c r="BK33" s="252"/>
      <c r="BL33" s="205"/>
      <c r="BM33" s="42"/>
      <c r="BN33" s="43"/>
      <c r="BO33" s="34"/>
      <c r="BP33" s="34"/>
      <c r="BQ33" s="34"/>
      <c r="BR33" s="34"/>
      <c r="BS33" s="34"/>
      <c r="BT33" s="34"/>
      <c r="BU33" s="34"/>
      <c r="BV33" s="244"/>
      <c r="BW33" s="248"/>
      <c r="BX33" s="246"/>
      <c r="BY33" s="65"/>
      <c r="BZ33" s="67"/>
      <c r="CA33" s="68"/>
      <c r="CB33" s="68"/>
      <c r="CC33" s="68"/>
      <c r="CD33" s="68"/>
      <c r="CE33" s="68"/>
      <c r="CF33" s="68"/>
      <c r="CG33" s="68"/>
      <c r="CH33" s="259"/>
      <c r="CI33" s="240"/>
      <c r="CJ33" s="205"/>
      <c r="CK33" s="42"/>
      <c r="CL33" s="43"/>
      <c r="CM33" s="34"/>
      <c r="CN33" s="34"/>
      <c r="CO33" s="34"/>
      <c r="CP33" s="34"/>
      <c r="CQ33" s="34"/>
      <c r="CR33" s="34"/>
      <c r="CS33" s="34"/>
      <c r="CT33" s="244"/>
      <c r="CU33" s="257"/>
      <c r="CV33" s="205"/>
      <c r="CW33" s="42"/>
      <c r="CX33" s="43"/>
      <c r="CY33" s="34"/>
      <c r="CZ33" s="34"/>
      <c r="DA33" s="34"/>
      <c r="DB33" s="34"/>
      <c r="DC33" s="34"/>
      <c r="DD33" s="34"/>
      <c r="DE33" s="34"/>
      <c r="DF33" s="244"/>
      <c r="DG33" s="248"/>
      <c r="DH33" s="246"/>
      <c r="DI33" s="78" t="s">
        <v>244</v>
      </c>
      <c r="DJ33" s="70"/>
      <c r="DK33" s="68"/>
      <c r="DL33" s="68"/>
      <c r="DM33" s="68"/>
      <c r="DN33" s="68"/>
      <c r="DO33" s="68"/>
      <c r="DP33" s="68"/>
      <c r="DQ33" s="68"/>
      <c r="DR33" s="259"/>
      <c r="DS33" s="257"/>
      <c r="DT33" s="205"/>
      <c r="DU33" s="46"/>
      <c r="DV33" s="44"/>
      <c r="DW33" s="34"/>
      <c r="DX33" s="34"/>
      <c r="DY33" s="34"/>
      <c r="DZ33" s="34"/>
      <c r="EA33" s="34"/>
      <c r="EB33" s="34"/>
      <c r="EC33" s="34"/>
      <c r="ED33" s="244"/>
      <c r="EE33" s="241"/>
      <c r="EF33" s="202"/>
      <c r="EG33" s="42"/>
      <c r="EH33" s="43"/>
      <c r="EI33" s="34"/>
      <c r="EJ33" s="34"/>
      <c r="EK33" s="34"/>
      <c r="EL33" s="34"/>
      <c r="EM33" s="34"/>
      <c r="EN33" s="34"/>
      <c r="EO33" s="34"/>
      <c r="EP33" s="244"/>
      <c r="EQ33" s="257"/>
      <c r="ER33" s="205"/>
      <c r="ES33" s="42"/>
      <c r="ET33" s="43"/>
      <c r="EU33" s="34"/>
      <c r="EV33" s="34"/>
      <c r="EW33" s="34"/>
      <c r="EX33" s="34"/>
      <c r="EY33" s="34"/>
      <c r="EZ33" s="34"/>
      <c r="FA33" s="34"/>
      <c r="FB33" s="244"/>
      <c r="FC33" s="240"/>
      <c r="FD33" s="205"/>
      <c r="FE33" s="42"/>
      <c r="FF33" s="43"/>
      <c r="FG33" s="34"/>
      <c r="FH33" s="34"/>
      <c r="FI33" s="34"/>
      <c r="FJ33" s="34"/>
      <c r="FK33" s="34"/>
      <c r="FL33" s="34"/>
      <c r="FM33" s="34"/>
      <c r="FN33" s="244"/>
      <c r="FO33" s="179"/>
      <c r="FP33" s="26"/>
      <c r="FT33" s="28"/>
    </row>
    <row r="34" spans="1:177" s="23" customFormat="1" ht="13.65" customHeight="1" x14ac:dyDescent="0.2">
      <c r="A34" s="23">
        <f t="shared" si="33"/>
        <v>102</v>
      </c>
      <c r="B34" s="23">
        <f t="shared" si="33"/>
        <v>372</v>
      </c>
      <c r="C34" s="23">
        <f t="shared" si="33"/>
        <v>651</v>
      </c>
      <c r="D34" s="23">
        <f t="shared" si="33"/>
        <v>921</v>
      </c>
      <c r="E34" s="23">
        <f t="shared" si="33"/>
        <v>1200</v>
      </c>
      <c r="F34" s="23">
        <f t="shared" si="33"/>
        <v>1479</v>
      </c>
      <c r="G34" s="23">
        <f t="shared" si="33"/>
        <v>1749</v>
      </c>
      <c r="H34" s="23">
        <f t="shared" si="33"/>
        <v>2028</v>
      </c>
      <c r="I34" s="23">
        <f t="shared" si="33"/>
        <v>2298</v>
      </c>
      <c r="J34" s="23">
        <f t="shared" si="33"/>
        <v>2577</v>
      </c>
      <c r="K34" s="23">
        <f t="shared" si="33"/>
        <v>2856</v>
      </c>
      <c r="L34" s="23">
        <f t="shared" si="33"/>
        <v>3108</v>
      </c>
      <c r="N34" s="238"/>
      <c r="O34" s="239"/>
      <c r="P34" s="34" t="str">
        <f t="shared" si="5"/>
        <v/>
      </c>
      <c r="Q34" s="34" t="str">
        <f t="shared" si="17"/>
        <v/>
      </c>
      <c r="R34" s="34" t="str">
        <f t="shared" si="18"/>
        <v/>
      </c>
      <c r="S34" s="34" t="str">
        <f t="shared" si="19"/>
        <v/>
      </c>
      <c r="T34" s="34" t="str">
        <f t="shared" si="20"/>
        <v/>
      </c>
      <c r="U34" s="34" t="str">
        <f t="shared" si="21"/>
        <v/>
      </c>
      <c r="V34" s="34" t="str">
        <f t="shared" si="22"/>
        <v/>
      </c>
      <c r="W34" s="34" t="str">
        <f t="shared" si="23"/>
        <v/>
      </c>
      <c r="X34" s="34" t="str">
        <f t="shared" si="24"/>
        <v/>
      </c>
      <c r="Y34" s="34" t="str">
        <f t="shared" si="24"/>
        <v/>
      </c>
      <c r="Z34" s="26"/>
      <c r="AA34" s="264"/>
      <c r="AB34" s="206"/>
      <c r="AC34" s="37"/>
      <c r="AD34" s="43"/>
      <c r="AE34" s="34"/>
      <c r="AF34" s="34"/>
      <c r="AG34" s="34"/>
      <c r="AH34" s="34"/>
      <c r="AI34" s="34"/>
      <c r="AJ34" s="34"/>
      <c r="AK34" s="34"/>
      <c r="AL34" s="20"/>
      <c r="AM34" s="262"/>
      <c r="AN34" s="203"/>
      <c r="AO34" s="37"/>
      <c r="AP34" s="43"/>
      <c r="AQ34" s="34"/>
      <c r="AR34" s="34"/>
      <c r="AS34" s="34"/>
      <c r="AT34" s="34"/>
      <c r="AU34" s="34"/>
      <c r="AV34" s="34"/>
      <c r="AW34" s="34"/>
      <c r="AX34" s="20"/>
      <c r="AY34" s="264"/>
      <c r="AZ34" s="206"/>
      <c r="BA34" s="37"/>
      <c r="BB34" s="43"/>
      <c r="BC34" s="34"/>
      <c r="BD34" s="34"/>
      <c r="BE34" s="34"/>
      <c r="BF34" s="34"/>
      <c r="BG34" s="34"/>
      <c r="BH34" s="34"/>
      <c r="BI34" s="34"/>
      <c r="BJ34" s="20"/>
      <c r="BK34" s="253"/>
      <c r="BL34" s="206"/>
      <c r="BM34" s="37"/>
      <c r="BN34" s="43"/>
      <c r="BO34" s="34"/>
      <c r="BP34" s="34"/>
      <c r="BQ34" s="34"/>
      <c r="BR34" s="34"/>
      <c r="BS34" s="34"/>
      <c r="BT34" s="34"/>
      <c r="BU34" s="34"/>
      <c r="BV34" s="20">
        <v>23</v>
      </c>
      <c r="BW34" s="248"/>
      <c r="BX34" s="247"/>
      <c r="BY34" s="66"/>
      <c r="BZ34" s="67"/>
      <c r="CA34" s="68"/>
      <c r="CB34" s="68"/>
      <c r="CC34" s="68"/>
      <c r="CD34" s="68"/>
      <c r="CE34" s="68"/>
      <c r="CF34" s="68"/>
      <c r="CG34" s="68"/>
      <c r="CH34" s="69"/>
      <c r="CI34" s="240"/>
      <c r="CJ34" s="206"/>
      <c r="CK34" s="37"/>
      <c r="CL34" s="43"/>
      <c r="CM34" s="34"/>
      <c r="CN34" s="34"/>
      <c r="CO34" s="34"/>
      <c r="CP34" s="34"/>
      <c r="CQ34" s="34"/>
      <c r="CR34" s="34"/>
      <c r="CS34" s="34"/>
      <c r="CT34" s="20"/>
      <c r="CU34" s="257"/>
      <c r="CV34" s="206"/>
      <c r="CW34" s="37"/>
      <c r="CX34" s="43"/>
      <c r="CY34" s="34"/>
      <c r="CZ34" s="34"/>
      <c r="DA34" s="34"/>
      <c r="DB34" s="34"/>
      <c r="DC34" s="34"/>
      <c r="DD34" s="34"/>
      <c r="DE34" s="34"/>
      <c r="DF34" s="20"/>
      <c r="DG34" s="248"/>
      <c r="DH34" s="247"/>
      <c r="DI34" s="79"/>
      <c r="DJ34" s="67"/>
      <c r="DK34" s="68"/>
      <c r="DL34" s="68"/>
      <c r="DM34" s="68"/>
      <c r="DN34" s="68"/>
      <c r="DO34" s="68"/>
      <c r="DP34" s="68"/>
      <c r="DQ34" s="68"/>
      <c r="DR34" s="69"/>
      <c r="DS34" s="257"/>
      <c r="DT34" s="206"/>
      <c r="DU34" s="47"/>
      <c r="DV34" s="44"/>
      <c r="DW34" s="34"/>
      <c r="DX34" s="34"/>
      <c r="DY34" s="34"/>
      <c r="DZ34" s="34"/>
      <c r="EA34" s="34"/>
      <c r="EB34" s="34"/>
      <c r="EC34" s="34"/>
      <c r="ED34" s="20"/>
      <c r="EE34" s="241"/>
      <c r="EF34" s="203"/>
      <c r="EG34" s="42"/>
      <c r="EH34" s="43"/>
      <c r="EI34" s="34"/>
      <c r="EJ34" s="34"/>
      <c r="EK34" s="34"/>
      <c r="EL34" s="34"/>
      <c r="EM34" s="34"/>
      <c r="EN34" s="34"/>
      <c r="EO34" s="34"/>
      <c r="EP34" s="20"/>
      <c r="EQ34" s="257"/>
      <c r="ER34" s="206"/>
      <c r="ES34" s="37"/>
      <c r="ET34" s="43"/>
      <c r="EU34" s="34"/>
      <c r="EV34" s="34"/>
      <c r="EW34" s="34"/>
      <c r="EX34" s="34"/>
      <c r="EY34" s="34"/>
      <c r="EZ34" s="34"/>
      <c r="FA34" s="34"/>
      <c r="FB34" s="20"/>
      <c r="FC34" s="240"/>
      <c r="FD34" s="206"/>
      <c r="FE34" s="37"/>
      <c r="FF34" s="43"/>
      <c r="FG34" s="34"/>
      <c r="FH34" s="34"/>
      <c r="FI34" s="34"/>
      <c r="FJ34" s="34"/>
      <c r="FK34" s="34"/>
      <c r="FL34" s="34"/>
      <c r="FM34" s="34"/>
      <c r="FN34" s="20">
        <v>12</v>
      </c>
      <c r="FO34" s="179"/>
      <c r="FP34" s="26"/>
      <c r="FT34" s="28"/>
    </row>
    <row r="35" spans="1:177" s="23" customFormat="1" ht="13.65" customHeight="1" x14ac:dyDescent="0.2">
      <c r="A35" s="23">
        <f t="shared" ref="A35:L35" si="34">A34+7</f>
        <v>109</v>
      </c>
      <c r="B35" s="23">
        <f t="shared" si="34"/>
        <v>379</v>
      </c>
      <c r="C35" s="23">
        <f t="shared" si="34"/>
        <v>658</v>
      </c>
      <c r="D35" s="23">
        <f t="shared" si="34"/>
        <v>928</v>
      </c>
      <c r="E35" s="23">
        <f t="shared" si="34"/>
        <v>1207</v>
      </c>
      <c r="F35" s="23">
        <f t="shared" si="34"/>
        <v>1486</v>
      </c>
      <c r="G35" s="23">
        <f t="shared" si="34"/>
        <v>1756</v>
      </c>
      <c r="H35" s="23">
        <f t="shared" si="34"/>
        <v>2035</v>
      </c>
      <c r="I35" s="23">
        <f t="shared" si="34"/>
        <v>2305</v>
      </c>
      <c r="J35" s="23">
        <f t="shared" si="34"/>
        <v>2584</v>
      </c>
      <c r="K35" s="23">
        <f t="shared" si="34"/>
        <v>2863</v>
      </c>
      <c r="L35" s="23">
        <f t="shared" si="34"/>
        <v>3115</v>
      </c>
      <c r="N35" s="238">
        <f>N32+1</f>
        <v>45758</v>
      </c>
      <c r="O35" s="239">
        <f>N35</f>
        <v>45758</v>
      </c>
      <c r="P35" s="34" t="str">
        <f t="shared" si="5"/>
        <v>進級テスト・集会指導・任命式</v>
      </c>
      <c r="Q35" s="34" t="str">
        <f t="shared" si="17"/>
        <v/>
      </c>
      <c r="R35" s="34" t="str">
        <f t="shared" si="18"/>
        <v/>
      </c>
      <c r="S35" s="34" t="str">
        <f t="shared" si="19"/>
        <v/>
      </c>
      <c r="T35" s="34" t="str">
        <f t="shared" si="20"/>
        <v/>
      </c>
      <c r="U35" s="34" t="str">
        <f t="shared" si="21"/>
        <v/>
      </c>
      <c r="V35" s="34" t="str">
        <f t="shared" si="22"/>
        <v/>
      </c>
      <c r="W35" s="34" t="str">
        <f t="shared" si="23"/>
        <v/>
      </c>
      <c r="X35" s="34" t="str">
        <f t="shared" si="24"/>
        <v/>
      </c>
      <c r="Y35" s="34" t="str">
        <f t="shared" si="24"/>
        <v>○</v>
      </c>
      <c r="Z35" s="26"/>
      <c r="AA35" s="274">
        <v>11</v>
      </c>
      <c r="AB35" s="201">
        <f>DATE(AC$1,AA$3,AA35)</f>
        <v>45758</v>
      </c>
      <c r="AC35" s="38" t="s">
        <v>154</v>
      </c>
      <c r="AD35" s="43"/>
      <c r="AE35" s="34"/>
      <c r="AF35" s="34"/>
      <c r="AG35" s="34"/>
      <c r="AH35" s="34"/>
      <c r="AI35" s="34"/>
      <c r="AJ35" s="34"/>
      <c r="AK35" s="34"/>
      <c r="AL35" s="243" t="s">
        <v>97</v>
      </c>
      <c r="AM35" s="254">
        <v>11</v>
      </c>
      <c r="AN35" s="245">
        <f>DATE(AO$1,AM$3,AM35)</f>
        <v>45788</v>
      </c>
      <c r="AO35" s="64" t="s">
        <v>157</v>
      </c>
      <c r="AP35" s="67"/>
      <c r="AQ35" s="68"/>
      <c r="AR35" s="68"/>
      <c r="AS35" s="68"/>
      <c r="AT35" s="68"/>
      <c r="AU35" s="68"/>
      <c r="AV35" s="68"/>
      <c r="AW35" s="68"/>
      <c r="AX35" s="258"/>
      <c r="AY35" s="276">
        <v>11</v>
      </c>
      <c r="AZ35" s="204">
        <f>DATE(BA$1,AY$3,AY35)</f>
        <v>45819</v>
      </c>
      <c r="BA35" s="38" t="s">
        <v>185</v>
      </c>
      <c r="BB35" s="43"/>
      <c r="BC35" s="34"/>
      <c r="BD35" s="34"/>
      <c r="BE35" s="34"/>
      <c r="BF35" s="34"/>
      <c r="BG35" s="34"/>
      <c r="BH35" s="34"/>
      <c r="BI35" s="34"/>
      <c r="BJ35" s="243" t="s">
        <v>97</v>
      </c>
      <c r="BK35" s="260">
        <v>11</v>
      </c>
      <c r="BL35" s="201">
        <f>DATE(BM$1,BK$3,BK35)</f>
        <v>45849</v>
      </c>
      <c r="BM35" s="38" t="s">
        <v>185</v>
      </c>
      <c r="BN35" s="43"/>
      <c r="BO35" s="34"/>
      <c r="BP35" s="34"/>
      <c r="BQ35" s="34"/>
      <c r="BR35" s="34"/>
      <c r="BS35" s="34"/>
      <c r="BT35" s="34"/>
      <c r="BU35" s="34"/>
      <c r="BV35" s="243" t="s">
        <v>97</v>
      </c>
      <c r="BW35" s="248">
        <v>11</v>
      </c>
      <c r="BX35" s="245">
        <f>DATE(BY$1,BW$3,BW35)</f>
        <v>45880</v>
      </c>
      <c r="BY35" s="64" t="s">
        <v>105</v>
      </c>
      <c r="BZ35" s="67"/>
      <c r="CA35" s="68"/>
      <c r="CB35" s="68"/>
      <c r="CC35" s="68"/>
      <c r="CD35" s="68"/>
      <c r="CE35" s="68"/>
      <c r="CF35" s="68"/>
      <c r="CG35" s="68"/>
      <c r="CH35" s="258"/>
      <c r="CI35" s="240">
        <v>11</v>
      </c>
      <c r="CJ35" s="204">
        <f>DATE(CK$1,CI$3,CI35)</f>
        <v>45911</v>
      </c>
      <c r="CK35" s="38" t="s">
        <v>213</v>
      </c>
      <c r="CL35" s="43"/>
      <c r="CM35" s="34"/>
      <c r="CN35" s="34"/>
      <c r="CO35" s="34"/>
      <c r="CP35" s="34"/>
      <c r="CQ35" s="34"/>
      <c r="CR35" s="34"/>
      <c r="CS35" s="34"/>
      <c r="CT35" s="243" t="s">
        <v>93</v>
      </c>
      <c r="CU35" s="263">
        <v>11</v>
      </c>
      <c r="CV35" s="201">
        <f>DATE(CW$1,CU$3,CU35)</f>
        <v>45941</v>
      </c>
      <c r="CW35" s="38" t="s">
        <v>227</v>
      </c>
      <c r="CX35" s="43"/>
      <c r="CY35" s="34"/>
      <c r="CZ35" s="34"/>
      <c r="DA35" s="34"/>
      <c r="DB35" s="34"/>
      <c r="DC35" s="34"/>
      <c r="DD35" s="34"/>
      <c r="DE35" s="34"/>
      <c r="DF35" s="243" t="s">
        <v>97</v>
      </c>
      <c r="DG35" s="257">
        <v>11</v>
      </c>
      <c r="DH35" s="204">
        <f>DATE(DI$1,DG$3,DG35)</f>
        <v>45972</v>
      </c>
      <c r="DI35" s="38"/>
      <c r="DJ35" s="43"/>
      <c r="DK35" s="34"/>
      <c r="DL35" s="34"/>
      <c r="DM35" s="34"/>
      <c r="DN35" s="34"/>
      <c r="DO35" s="34"/>
      <c r="DP35" s="34"/>
      <c r="DQ35" s="34"/>
      <c r="DR35" s="243" t="s">
        <v>97</v>
      </c>
      <c r="DS35" s="257">
        <v>11</v>
      </c>
      <c r="DT35" s="204">
        <f>DATE(DU$1,DS$3,DS35)</f>
        <v>46002</v>
      </c>
      <c r="DU35" s="49"/>
      <c r="DV35" s="44"/>
      <c r="DW35" s="34"/>
      <c r="DX35" s="34"/>
      <c r="DY35" s="34"/>
      <c r="DZ35" s="34"/>
      <c r="EA35" s="34"/>
      <c r="EB35" s="34"/>
      <c r="EC35" s="34"/>
      <c r="ED35" s="243" t="s">
        <v>97</v>
      </c>
      <c r="EE35" s="242">
        <v>11</v>
      </c>
      <c r="EF35" s="245">
        <f>DATE(EG$1,EE$3,EE35)</f>
        <v>46033</v>
      </c>
      <c r="EG35" s="64" t="s">
        <v>99</v>
      </c>
      <c r="EH35" s="67"/>
      <c r="EI35" s="68"/>
      <c r="EJ35" s="68"/>
      <c r="EK35" s="68"/>
      <c r="EL35" s="68"/>
      <c r="EM35" s="68"/>
      <c r="EN35" s="68"/>
      <c r="EO35" s="68"/>
      <c r="EP35" s="258"/>
      <c r="EQ35" s="248">
        <v>11</v>
      </c>
      <c r="ER35" s="245">
        <f>DATE(ES$1,EQ$3,EQ35)</f>
        <v>46064</v>
      </c>
      <c r="ES35" s="64" t="s">
        <v>126</v>
      </c>
      <c r="ET35" s="67"/>
      <c r="EU35" s="68"/>
      <c r="EV35" s="68"/>
      <c r="EW35" s="68"/>
      <c r="EX35" s="68"/>
      <c r="EY35" s="68"/>
      <c r="EZ35" s="68"/>
      <c r="FA35" s="68"/>
      <c r="FB35" s="258"/>
      <c r="FC35" s="240">
        <v>11</v>
      </c>
      <c r="FD35" s="204">
        <f>DATE(FE$1,FC$3,FC35)</f>
        <v>46092</v>
      </c>
      <c r="FE35" s="38" t="s">
        <v>134</v>
      </c>
      <c r="FF35" s="43"/>
      <c r="FG35" s="34"/>
      <c r="FH35" s="34"/>
      <c r="FI35" s="34"/>
      <c r="FJ35" s="34"/>
      <c r="FK35" s="34"/>
      <c r="FL35" s="34"/>
      <c r="FM35" s="34"/>
      <c r="FN35" s="243" t="s">
        <v>97</v>
      </c>
      <c r="FO35" s="179">
        <v>11</v>
      </c>
      <c r="FP35" s="26"/>
      <c r="FT35" s="28"/>
    </row>
    <row r="36" spans="1:177" s="23" customFormat="1" ht="13.65" customHeight="1" x14ac:dyDescent="0.2">
      <c r="A36" s="23">
        <f t="shared" ref="A36:L37" si="35">A35+1</f>
        <v>110</v>
      </c>
      <c r="B36" s="23">
        <f t="shared" si="35"/>
        <v>380</v>
      </c>
      <c r="C36" s="23">
        <f t="shared" si="35"/>
        <v>659</v>
      </c>
      <c r="D36" s="23">
        <f t="shared" si="35"/>
        <v>929</v>
      </c>
      <c r="E36" s="23">
        <f t="shared" si="35"/>
        <v>1208</v>
      </c>
      <c r="F36" s="23">
        <f t="shared" si="35"/>
        <v>1487</v>
      </c>
      <c r="G36" s="23">
        <f t="shared" si="35"/>
        <v>1757</v>
      </c>
      <c r="H36" s="23">
        <f t="shared" si="35"/>
        <v>2036</v>
      </c>
      <c r="I36" s="23">
        <f t="shared" si="35"/>
        <v>2306</v>
      </c>
      <c r="J36" s="23">
        <f t="shared" si="35"/>
        <v>2585</v>
      </c>
      <c r="K36" s="23">
        <f t="shared" si="35"/>
        <v>2864</v>
      </c>
      <c r="L36" s="23">
        <f t="shared" si="35"/>
        <v>3116</v>
      </c>
      <c r="N36" s="238"/>
      <c r="O36" s="239"/>
      <c r="P36" s="34" t="str">
        <f t="shared" si="5"/>
        <v>生徒会入会式・部活動紹介</v>
      </c>
      <c r="Q36" s="34" t="str">
        <f t="shared" si="17"/>
        <v/>
      </c>
      <c r="R36" s="34" t="str">
        <f t="shared" si="18"/>
        <v/>
      </c>
      <c r="S36" s="34" t="str">
        <f t="shared" si="19"/>
        <v/>
      </c>
      <c r="T36" s="34" t="str">
        <f t="shared" si="20"/>
        <v/>
      </c>
      <c r="U36" s="34" t="str">
        <f t="shared" si="21"/>
        <v/>
      </c>
      <c r="V36" s="34" t="str">
        <f t="shared" si="22"/>
        <v/>
      </c>
      <c r="W36" s="34" t="str">
        <f t="shared" si="23"/>
        <v/>
      </c>
      <c r="X36" s="34" t="str">
        <f t="shared" si="24"/>
        <v/>
      </c>
      <c r="Y36" s="34" t="str">
        <f t="shared" si="24"/>
        <v/>
      </c>
      <c r="Z36" s="26"/>
      <c r="AA36" s="275"/>
      <c r="AB36" s="202"/>
      <c r="AC36" s="42" t="s">
        <v>155</v>
      </c>
      <c r="AD36" s="43"/>
      <c r="AE36" s="34"/>
      <c r="AF36" s="34"/>
      <c r="AG36" s="34"/>
      <c r="AH36" s="34"/>
      <c r="AI36" s="34"/>
      <c r="AJ36" s="34"/>
      <c r="AK36" s="34"/>
      <c r="AL36" s="244"/>
      <c r="AM36" s="255"/>
      <c r="AN36" s="246"/>
      <c r="AO36" s="65"/>
      <c r="AP36" s="67"/>
      <c r="AQ36" s="68"/>
      <c r="AR36" s="68"/>
      <c r="AS36" s="68"/>
      <c r="AT36" s="68"/>
      <c r="AU36" s="68"/>
      <c r="AV36" s="68"/>
      <c r="AW36" s="68"/>
      <c r="AX36" s="259"/>
      <c r="AY36" s="277"/>
      <c r="AZ36" s="205"/>
      <c r="BA36" s="42"/>
      <c r="BB36" s="43"/>
      <c r="BC36" s="34"/>
      <c r="BD36" s="34"/>
      <c r="BE36" s="34"/>
      <c r="BF36" s="34"/>
      <c r="BG36" s="34"/>
      <c r="BH36" s="34"/>
      <c r="BI36" s="34"/>
      <c r="BJ36" s="244"/>
      <c r="BK36" s="261"/>
      <c r="BL36" s="202"/>
      <c r="BM36" s="42"/>
      <c r="BN36" s="43"/>
      <c r="BO36" s="34"/>
      <c r="BP36" s="34"/>
      <c r="BQ36" s="34"/>
      <c r="BR36" s="34"/>
      <c r="BS36" s="34"/>
      <c r="BT36" s="34"/>
      <c r="BU36" s="34"/>
      <c r="BV36" s="244"/>
      <c r="BW36" s="248"/>
      <c r="BX36" s="246"/>
      <c r="BY36" s="65" t="s">
        <v>212</v>
      </c>
      <c r="BZ36" s="67"/>
      <c r="CA36" s="68"/>
      <c r="CB36" s="68"/>
      <c r="CC36" s="68"/>
      <c r="CD36" s="68"/>
      <c r="CE36" s="68"/>
      <c r="CF36" s="68"/>
      <c r="CG36" s="68"/>
      <c r="CH36" s="259"/>
      <c r="CI36" s="240"/>
      <c r="CJ36" s="205"/>
      <c r="CK36" s="42" t="s">
        <v>207</v>
      </c>
      <c r="CL36" s="43"/>
      <c r="CM36" s="34"/>
      <c r="CN36" s="34"/>
      <c r="CO36" s="34"/>
      <c r="CP36" s="34"/>
      <c r="CQ36" s="34"/>
      <c r="CR36" s="34"/>
      <c r="CS36" s="34"/>
      <c r="CT36" s="244"/>
      <c r="CU36" s="263"/>
      <c r="CV36" s="202"/>
      <c r="CW36" s="42" t="s">
        <v>228</v>
      </c>
      <c r="CX36" s="43"/>
      <c r="CY36" s="34"/>
      <c r="CZ36" s="34"/>
      <c r="DA36" s="34"/>
      <c r="DB36" s="34"/>
      <c r="DC36" s="34"/>
      <c r="DD36" s="34"/>
      <c r="DE36" s="34"/>
      <c r="DF36" s="244"/>
      <c r="DG36" s="257"/>
      <c r="DH36" s="205"/>
      <c r="DI36" s="42"/>
      <c r="DJ36" s="43"/>
      <c r="DK36" s="34"/>
      <c r="DL36" s="34"/>
      <c r="DM36" s="34"/>
      <c r="DN36" s="34"/>
      <c r="DO36" s="34"/>
      <c r="DP36" s="34"/>
      <c r="DQ36" s="34"/>
      <c r="DR36" s="244"/>
      <c r="DS36" s="257"/>
      <c r="DT36" s="205"/>
      <c r="DU36" s="46" t="s">
        <v>120</v>
      </c>
      <c r="DV36" s="44"/>
      <c r="DW36" s="34"/>
      <c r="DX36" s="34"/>
      <c r="DY36" s="34"/>
      <c r="DZ36" s="34"/>
      <c r="EA36" s="34"/>
      <c r="EB36" s="34"/>
      <c r="EC36" s="34"/>
      <c r="ED36" s="244"/>
      <c r="EE36" s="242"/>
      <c r="EF36" s="246"/>
      <c r="EG36" s="65" t="s">
        <v>120</v>
      </c>
      <c r="EH36" s="67"/>
      <c r="EI36" s="68"/>
      <c r="EJ36" s="68"/>
      <c r="EK36" s="68"/>
      <c r="EL36" s="68"/>
      <c r="EM36" s="68"/>
      <c r="EN36" s="68"/>
      <c r="EO36" s="68"/>
      <c r="EP36" s="259"/>
      <c r="EQ36" s="248"/>
      <c r="ER36" s="246"/>
      <c r="ES36" s="65" t="s">
        <v>128</v>
      </c>
      <c r="ET36" s="67"/>
      <c r="EU36" s="68"/>
      <c r="EV36" s="68"/>
      <c r="EW36" s="68"/>
      <c r="EX36" s="68"/>
      <c r="EY36" s="68"/>
      <c r="EZ36" s="68"/>
      <c r="FA36" s="68"/>
      <c r="FB36" s="259"/>
      <c r="FC36" s="240"/>
      <c r="FD36" s="205"/>
      <c r="FE36" s="42" t="s">
        <v>142</v>
      </c>
      <c r="FF36" s="43"/>
      <c r="FG36" s="34"/>
      <c r="FH36" s="34"/>
      <c r="FI36" s="34"/>
      <c r="FJ36" s="34"/>
      <c r="FK36" s="34"/>
      <c r="FL36" s="34"/>
      <c r="FM36" s="34"/>
      <c r="FN36" s="244"/>
      <c r="FO36" s="179"/>
      <c r="FP36" s="26"/>
      <c r="FT36" s="28" t="s">
        <v>8</v>
      </c>
    </row>
    <row r="37" spans="1:177" s="23" customFormat="1" ht="13.65" customHeight="1" x14ac:dyDescent="0.2">
      <c r="A37" s="23">
        <f t="shared" si="35"/>
        <v>111</v>
      </c>
      <c r="B37" s="23">
        <f t="shared" si="35"/>
        <v>381</v>
      </c>
      <c r="C37" s="23">
        <f t="shared" si="35"/>
        <v>660</v>
      </c>
      <c r="D37" s="23">
        <f t="shared" si="35"/>
        <v>930</v>
      </c>
      <c r="E37" s="23">
        <f t="shared" si="35"/>
        <v>1209</v>
      </c>
      <c r="F37" s="23">
        <f t="shared" si="35"/>
        <v>1488</v>
      </c>
      <c r="G37" s="23">
        <f t="shared" si="35"/>
        <v>1758</v>
      </c>
      <c r="H37" s="23">
        <f t="shared" si="35"/>
        <v>2037</v>
      </c>
      <c r="I37" s="23">
        <f t="shared" si="35"/>
        <v>2307</v>
      </c>
      <c r="J37" s="23">
        <f t="shared" si="35"/>
        <v>2586</v>
      </c>
      <c r="K37" s="23">
        <f t="shared" si="35"/>
        <v>2865</v>
      </c>
      <c r="L37" s="23">
        <f t="shared" si="35"/>
        <v>3117</v>
      </c>
      <c r="N37" s="238"/>
      <c r="O37" s="239"/>
      <c r="P37" s="34" t="str">
        <f t="shared" si="5"/>
        <v>１年弁当</v>
      </c>
      <c r="Q37" s="34" t="str">
        <f t="shared" si="17"/>
        <v/>
      </c>
      <c r="R37" s="34" t="str">
        <f t="shared" si="18"/>
        <v/>
      </c>
      <c r="S37" s="34" t="str">
        <f t="shared" si="19"/>
        <v/>
      </c>
      <c r="T37" s="34" t="str">
        <f t="shared" si="20"/>
        <v/>
      </c>
      <c r="U37" s="34" t="str">
        <f t="shared" si="21"/>
        <v/>
      </c>
      <c r="V37" s="34" t="str">
        <f t="shared" si="22"/>
        <v/>
      </c>
      <c r="W37" s="34" t="str">
        <f t="shared" si="23"/>
        <v/>
      </c>
      <c r="X37" s="34" t="str">
        <f t="shared" si="24"/>
        <v/>
      </c>
      <c r="Y37" s="34">
        <f t="shared" si="24"/>
        <v>23</v>
      </c>
      <c r="Z37" s="26"/>
      <c r="AA37" s="267"/>
      <c r="AB37" s="203"/>
      <c r="AC37" s="37" t="s">
        <v>272</v>
      </c>
      <c r="AD37" s="43"/>
      <c r="AE37" s="34"/>
      <c r="AF37" s="34"/>
      <c r="AG37" s="34"/>
      <c r="AH37" s="34"/>
      <c r="AI37" s="34"/>
      <c r="AJ37" s="34"/>
      <c r="AK37" s="34"/>
      <c r="AL37" s="20">
        <v>23</v>
      </c>
      <c r="AM37" s="256"/>
      <c r="AN37" s="247"/>
      <c r="AO37" s="66"/>
      <c r="AP37" s="67"/>
      <c r="AQ37" s="68"/>
      <c r="AR37" s="68"/>
      <c r="AS37" s="68"/>
      <c r="AT37" s="68"/>
      <c r="AU37" s="68"/>
      <c r="AV37" s="68"/>
      <c r="AW37" s="68"/>
      <c r="AX37" s="69"/>
      <c r="AY37" s="264"/>
      <c r="AZ37" s="206"/>
      <c r="BA37" s="37"/>
      <c r="BB37" s="43"/>
      <c r="BC37" s="34"/>
      <c r="BD37" s="34"/>
      <c r="BE37" s="34"/>
      <c r="BF37" s="34"/>
      <c r="BG37" s="34"/>
      <c r="BH37" s="34"/>
      <c r="BI37" s="34"/>
      <c r="BJ37" s="20"/>
      <c r="BK37" s="262"/>
      <c r="BL37" s="203"/>
      <c r="BM37" s="37"/>
      <c r="BN37" s="43"/>
      <c r="BO37" s="34"/>
      <c r="BP37" s="34"/>
      <c r="BQ37" s="34"/>
      <c r="BR37" s="34"/>
      <c r="BS37" s="34"/>
      <c r="BT37" s="34"/>
      <c r="BU37" s="34"/>
      <c r="BV37" s="20"/>
      <c r="BW37" s="248"/>
      <c r="BX37" s="247"/>
      <c r="BY37" s="66" t="s">
        <v>295</v>
      </c>
      <c r="BZ37" s="67"/>
      <c r="CA37" s="68"/>
      <c r="CB37" s="68"/>
      <c r="CC37" s="68"/>
      <c r="CD37" s="68"/>
      <c r="CE37" s="68"/>
      <c r="CF37" s="68"/>
      <c r="CG37" s="68"/>
      <c r="CH37" s="69"/>
      <c r="CI37" s="240"/>
      <c r="CJ37" s="206"/>
      <c r="CK37" s="37" t="s">
        <v>269</v>
      </c>
      <c r="CL37" s="43"/>
      <c r="CM37" s="34"/>
      <c r="CN37" s="34"/>
      <c r="CO37" s="34"/>
      <c r="CP37" s="34"/>
      <c r="CQ37" s="34"/>
      <c r="CR37" s="34"/>
      <c r="CS37" s="34"/>
      <c r="CT37" s="20"/>
      <c r="CU37" s="263"/>
      <c r="CV37" s="203"/>
      <c r="CW37" s="37" t="s">
        <v>318</v>
      </c>
      <c r="CX37" s="43"/>
      <c r="CY37" s="34"/>
      <c r="CZ37" s="34"/>
      <c r="DA37" s="34"/>
      <c r="DB37" s="34"/>
      <c r="DC37" s="34"/>
      <c r="DD37" s="34"/>
      <c r="DE37" s="34"/>
      <c r="DF37" s="20">
        <v>13</v>
      </c>
      <c r="DG37" s="257"/>
      <c r="DH37" s="206"/>
      <c r="DI37" s="37"/>
      <c r="DJ37" s="43"/>
      <c r="DK37" s="34"/>
      <c r="DL37" s="34"/>
      <c r="DM37" s="34"/>
      <c r="DN37" s="34"/>
      <c r="DO37" s="34"/>
      <c r="DP37" s="34"/>
      <c r="DQ37" s="34"/>
      <c r="DR37" s="20"/>
      <c r="DS37" s="257"/>
      <c r="DT37" s="206"/>
      <c r="DU37" s="47"/>
      <c r="DV37" s="44"/>
      <c r="DW37" s="34"/>
      <c r="DX37" s="34"/>
      <c r="DY37" s="34"/>
      <c r="DZ37" s="34"/>
      <c r="EA37" s="34"/>
      <c r="EB37" s="34"/>
      <c r="EC37" s="34"/>
      <c r="ED37" s="20"/>
      <c r="EE37" s="242"/>
      <c r="EF37" s="247"/>
      <c r="EG37" s="66"/>
      <c r="EH37" s="67"/>
      <c r="EI37" s="68"/>
      <c r="EJ37" s="68"/>
      <c r="EK37" s="68"/>
      <c r="EL37" s="68"/>
      <c r="EM37" s="68"/>
      <c r="EN37" s="68"/>
      <c r="EO37" s="68"/>
      <c r="EP37" s="69"/>
      <c r="EQ37" s="248"/>
      <c r="ER37" s="247"/>
      <c r="ES37" s="66"/>
      <c r="ET37" s="67"/>
      <c r="EU37" s="68"/>
      <c r="EV37" s="68"/>
      <c r="EW37" s="68"/>
      <c r="EX37" s="68"/>
      <c r="EY37" s="68"/>
      <c r="EZ37" s="68"/>
      <c r="FA37" s="68"/>
      <c r="FB37" s="69"/>
      <c r="FC37" s="240"/>
      <c r="FD37" s="206"/>
      <c r="FE37" s="37"/>
      <c r="FF37" s="43"/>
      <c r="FG37" s="34"/>
      <c r="FH37" s="34"/>
      <c r="FI37" s="34"/>
      <c r="FJ37" s="34"/>
      <c r="FK37" s="34"/>
      <c r="FL37" s="34"/>
      <c r="FM37" s="34"/>
      <c r="FN37" s="20">
        <v>12</v>
      </c>
      <c r="FO37" s="179"/>
      <c r="FP37" s="26"/>
      <c r="FT37" s="28" t="s">
        <v>10</v>
      </c>
    </row>
    <row r="38" spans="1:177" s="23" customFormat="1" ht="13.65" customHeight="1" x14ac:dyDescent="0.2">
      <c r="A38" s="23">
        <f t="shared" ref="A38:L38" si="36">A37+7</f>
        <v>118</v>
      </c>
      <c r="B38" s="23">
        <f t="shared" si="36"/>
        <v>388</v>
      </c>
      <c r="C38" s="23">
        <f t="shared" si="36"/>
        <v>667</v>
      </c>
      <c r="D38" s="23">
        <f t="shared" si="36"/>
        <v>937</v>
      </c>
      <c r="E38" s="23">
        <f t="shared" si="36"/>
        <v>1216</v>
      </c>
      <c r="F38" s="23">
        <f t="shared" si="36"/>
        <v>1495</v>
      </c>
      <c r="G38" s="23">
        <f t="shared" si="36"/>
        <v>1765</v>
      </c>
      <c r="H38" s="23">
        <f t="shared" si="36"/>
        <v>2044</v>
      </c>
      <c r="I38" s="23">
        <f t="shared" si="36"/>
        <v>2314</v>
      </c>
      <c r="J38" s="23">
        <f t="shared" si="36"/>
        <v>2593</v>
      </c>
      <c r="K38" s="23">
        <f t="shared" si="36"/>
        <v>2872</v>
      </c>
      <c r="L38" s="23">
        <f t="shared" si="36"/>
        <v>3124</v>
      </c>
      <c r="N38" s="238">
        <f>N35+1</f>
        <v>45759</v>
      </c>
      <c r="O38" s="239">
        <f>N38</f>
        <v>45759</v>
      </c>
      <c r="P38" s="34" t="str">
        <f t="shared" si="5"/>
        <v>進級テスト・個人写真（３・４校時）</v>
      </c>
      <c r="Q38" s="34" t="str">
        <f t="shared" si="17"/>
        <v/>
      </c>
      <c r="R38" s="34" t="str">
        <f t="shared" si="18"/>
        <v/>
      </c>
      <c r="S38" s="34" t="str">
        <f t="shared" si="19"/>
        <v/>
      </c>
      <c r="T38" s="34" t="str">
        <f t="shared" si="20"/>
        <v/>
      </c>
      <c r="U38" s="34" t="str">
        <f t="shared" si="21"/>
        <v/>
      </c>
      <c r="V38" s="34" t="str">
        <f t="shared" si="22"/>
        <v/>
      </c>
      <c r="W38" s="34" t="str">
        <f t="shared" si="23"/>
        <v/>
      </c>
      <c r="X38" s="34" t="str">
        <f t="shared" si="24"/>
        <v/>
      </c>
      <c r="Y38" s="34" t="str">
        <f t="shared" si="24"/>
        <v>○</v>
      </c>
      <c r="Z38" s="26"/>
      <c r="AA38" s="274">
        <v>12</v>
      </c>
      <c r="AB38" s="201">
        <f>DATE(AC$1,AA$3,AA38)</f>
        <v>45759</v>
      </c>
      <c r="AC38" s="38" t="s">
        <v>156</v>
      </c>
      <c r="AD38" s="43"/>
      <c r="AE38" s="34"/>
      <c r="AF38" s="34"/>
      <c r="AG38" s="34"/>
      <c r="AH38" s="34"/>
      <c r="AI38" s="34"/>
      <c r="AJ38" s="34"/>
      <c r="AK38" s="34"/>
      <c r="AL38" s="243" t="s">
        <v>97</v>
      </c>
      <c r="AM38" s="260">
        <v>12</v>
      </c>
      <c r="AN38" s="201">
        <f>DATE(AO$1,AM$3,AM38)</f>
        <v>45789</v>
      </c>
      <c r="AO38" s="38" t="s">
        <v>337</v>
      </c>
      <c r="AP38" s="43"/>
      <c r="AQ38" s="34"/>
      <c r="AR38" s="34"/>
      <c r="AS38" s="34"/>
      <c r="AT38" s="34"/>
      <c r="AU38" s="34"/>
      <c r="AV38" s="34"/>
      <c r="AW38" s="34"/>
      <c r="AX38" s="243"/>
      <c r="AY38" s="276">
        <v>12</v>
      </c>
      <c r="AZ38" s="204">
        <f>DATE(BA$1,AY$3,AY38)</f>
        <v>45820</v>
      </c>
      <c r="BA38" s="38" t="s">
        <v>292</v>
      </c>
      <c r="BB38" s="43"/>
      <c r="BC38" s="34"/>
      <c r="BD38" s="34"/>
      <c r="BE38" s="34"/>
      <c r="BF38" s="34"/>
      <c r="BG38" s="34"/>
      <c r="BH38" s="34"/>
      <c r="BI38" s="34"/>
      <c r="BJ38" s="243" t="s">
        <v>97</v>
      </c>
      <c r="BK38" s="260">
        <v>12</v>
      </c>
      <c r="BL38" s="201">
        <f>DATE(BM$1,BK$3,BK38)</f>
        <v>45850</v>
      </c>
      <c r="BM38" s="38" t="s">
        <v>324</v>
      </c>
      <c r="BN38" s="43"/>
      <c r="BO38" s="34"/>
      <c r="BP38" s="34"/>
      <c r="BQ38" s="34"/>
      <c r="BR38" s="34"/>
      <c r="BS38" s="34"/>
      <c r="BT38" s="34"/>
      <c r="BU38" s="34"/>
      <c r="BV38" s="243" t="s">
        <v>97</v>
      </c>
      <c r="BW38" s="248">
        <v>12</v>
      </c>
      <c r="BX38" s="245">
        <f>DATE(BY$1,BW$3,BW38)</f>
        <v>45881</v>
      </c>
      <c r="BY38" s="64" t="s">
        <v>204</v>
      </c>
      <c r="BZ38" s="67"/>
      <c r="CA38" s="68"/>
      <c r="CB38" s="68"/>
      <c r="CC38" s="68"/>
      <c r="CD38" s="68"/>
      <c r="CE38" s="68"/>
      <c r="CF38" s="68"/>
      <c r="CG38" s="68"/>
      <c r="CH38" s="258"/>
      <c r="CI38" s="241">
        <v>12</v>
      </c>
      <c r="CJ38" s="201">
        <f>DATE(CK$1,CI$3,CI38)</f>
        <v>45912</v>
      </c>
      <c r="CK38" s="38"/>
      <c r="CL38" s="43"/>
      <c r="CM38" s="34"/>
      <c r="CN38" s="34"/>
      <c r="CO38" s="34"/>
      <c r="CP38" s="34"/>
      <c r="CQ38" s="34"/>
      <c r="CR38" s="34"/>
      <c r="CS38" s="34"/>
      <c r="CT38" s="243" t="s">
        <v>98</v>
      </c>
      <c r="CU38" s="248">
        <v>12</v>
      </c>
      <c r="CV38" s="245">
        <f>DATE(CW$1,CU$3,CU38)</f>
        <v>45942</v>
      </c>
      <c r="CW38" s="63" t="s">
        <v>228</v>
      </c>
      <c r="CX38" s="67"/>
      <c r="CY38" s="68"/>
      <c r="CZ38" s="68"/>
      <c r="DA38" s="68"/>
      <c r="DB38" s="68"/>
      <c r="DC38" s="68"/>
      <c r="DD38" s="68"/>
      <c r="DE38" s="68"/>
      <c r="DF38" s="258"/>
      <c r="DG38" s="257">
        <v>12</v>
      </c>
      <c r="DH38" s="204">
        <f>DATE(DI$1,DG$3,DG38)</f>
        <v>45973</v>
      </c>
      <c r="DI38" s="38" t="s">
        <v>321</v>
      </c>
      <c r="DJ38" s="43"/>
      <c r="DK38" s="34"/>
      <c r="DL38" s="34"/>
      <c r="DM38" s="34"/>
      <c r="DN38" s="34"/>
      <c r="DO38" s="34"/>
      <c r="DP38" s="34"/>
      <c r="DQ38" s="34"/>
      <c r="DR38" s="243" t="s">
        <v>97</v>
      </c>
      <c r="DS38" s="257">
        <v>12</v>
      </c>
      <c r="DT38" s="204">
        <f>DATE(DU$1,DS$3,DS38)</f>
        <v>46003</v>
      </c>
      <c r="DU38" s="49"/>
      <c r="DV38" s="44"/>
      <c r="DW38" s="34"/>
      <c r="DX38" s="34"/>
      <c r="DY38" s="34"/>
      <c r="DZ38" s="34"/>
      <c r="EA38" s="34"/>
      <c r="EB38" s="34"/>
      <c r="EC38" s="34"/>
      <c r="ED38" s="243" t="s">
        <v>97</v>
      </c>
      <c r="EE38" s="242">
        <v>12</v>
      </c>
      <c r="EF38" s="245">
        <f>DATE(EG$1,EE$3,EE38)</f>
        <v>46034</v>
      </c>
      <c r="EG38" s="64" t="s">
        <v>99</v>
      </c>
      <c r="EH38" s="67"/>
      <c r="EI38" s="68"/>
      <c r="EJ38" s="68"/>
      <c r="EK38" s="68"/>
      <c r="EL38" s="68"/>
      <c r="EM38" s="68"/>
      <c r="EN38" s="68"/>
      <c r="EO38" s="68"/>
      <c r="EP38" s="258"/>
      <c r="EQ38" s="257">
        <v>12</v>
      </c>
      <c r="ER38" s="204">
        <f>DATE(ES$1,EQ$3,EQ38)</f>
        <v>46065</v>
      </c>
      <c r="ES38" s="38"/>
      <c r="ET38" s="43"/>
      <c r="EU38" s="34"/>
      <c r="EV38" s="34"/>
      <c r="EW38" s="34"/>
      <c r="EX38" s="34"/>
      <c r="EY38" s="34"/>
      <c r="EZ38" s="34"/>
      <c r="FA38" s="34"/>
      <c r="FB38" s="243" t="s">
        <v>97</v>
      </c>
      <c r="FC38" s="240">
        <v>12</v>
      </c>
      <c r="FD38" s="204">
        <f>DATE(FE$1,FC$3,FC38)</f>
        <v>46093</v>
      </c>
      <c r="FE38" s="38" t="s">
        <v>314</v>
      </c>
      <c r="FF38" s="43"/>
      <c r="FG38" s="34"/>
      <c r="FH38" s="34"/>
      <c r="FI38" s="34"/>
      <c r="FJ38" s="34"/>
      <c r="FK38" s="34"/>
      <c r="FL38" s="34"/>
      <c r="FM38" s="34"/>
      <c r="FN38" s="243" t="s">
        <v>97</v>
      </c>
      <c r="FO38" s="179">
        <v>12</v>
      </c>
      <c r="FP38" s="26"/>
      <c r="FT38" s="28" t="s">
        <v>25</v>
      </c>
    </row>
    <row r="39" spans="1:177" s="23" customFormat="1" ht="13.65" customHeight="1" x14ac:dyDescent="0.2">
      <c r="A39" s="23">
        <f t="shared" ref="A39:L40" si="37">A38+1</f>
        <v>119</v>
      </c>
      <c r="B39" s="23">
        <f t="shared" si="37"/>
        <v>389</v>
      </c>
      <c r="C39" s="23">
        <f t="shared" si="37"/>
        <v>668</v>
      </c>
      <c r="D39" s="23">
        <f t="shared" si="37"/>
        <v>938</v>
      </c>
      <c r="E39" s="23">
        <f t="shared" si="37"/>
        <v>1217</v>
      </c>
      <c r="F39" s="23">
        <f t="shared" si="37"/>
        <v>1496</v>
      </c>
      <c r="G39" s="23">
        <f t="shared" si="37"/>
        <v>1766</v>
      </c>
      <c r="H39" s="23">
        <f t="shared" si="37"/>
        <v>2045</v>
      </c>
      <c r="I39" s="23">
        <f t="shared" si="37"/>
        <v>2315</v>
      </c>
      <c r="J39" s="23">
        <f t="shared" si="37"/>
        <v>2594</v>
      </c>
      <c r="K39" s="23">
        <f t="shared" si="37"/>
        <v>2873</v>
      </c>
      <c r="L39" s="23">
        <f t="shared" si="37"/>
        <v>3125</v>
      </c>
      <c r="N39" s="238"/>
      <c r="O39" s="239"/>
      <c r="P39" s="34" t="str">
        <f t="shared" si="5"/>
        <v>交通安全教室（5校時）</v>
      </c>
      <c r="Q39" s="34" t="str">
        <f t="shared" si="17"/>
        <v/>
      </c>
      <c r="R39" s="34" t="str">
        <f t="shared" si="18"/>
        <v/>
      </c>
      <c r="S39" s="34" t="str">
        <f t="shared" si="19"/>
        <v/>
      </c>
      <c r="T39" s="34" t="str">
        <f t="shared" si="20"/>
        <v/>
      </c>
      <c r="U39" s="34" t="str">
        <f t="shared" si="21"/>
        <v/>
      </c>
      <c r="V39" s="34" t="str">
        <f t="shared" si="22"/>
        <v/>
      </c>
      <c r="W39" s="34" t="str">
        <f t="shared" si="23"/>
        <v/>
      </c>
      <c r="X39" s="34" t="str">
        <f t="shared" si="24"/>
        <v/>
      </c>
      <c r="Y39" s="34" t="str">
        <f t="shared" si="24"/>
        <v/>
      </c>
      <c r="Z39" s="26"/>
      <c r="AA39" s="275"/>
      <c r="AB39" s="202"/>
      <c r="AC39" s="42" t="s">
        <v>282</v>
      </c>
      <c r="AD39" s="43"/>
      <c r="AE39" s="34"/>
      <c r="AF39" s="34"/>
      <c r="AG39" s="34"/>
      <c r="AH39" s="34"/>
      <c r="AI39" s="34"/>
      <c r="AJ39" s="34"/>
      <c r="AK39" s="34"/>
      <c r="AL39" s="244"/>
      <c r="AM39" s="261"/>
      <c r="AN39" s="202"/>
      <c r="AO39" s="42"/>
      <c r="AP39" s="43"/>
      <c r="AQ39" s="34"/>
      <c r="AR39" s="34"/>
      <c r="AS39" s="34"/>
      <c r="AT39" s="34"/>
      <c r="AU39" s="34"/>
      <c r="AV39" s="34"/>
      <c r="AW39" s="34"/>
      <c r="AX39" s="244"/>
      <c r="AY39" s="277"/>
      <c r="AZ39" s="205"/>
      <c r="BA39" s="42"/>
      <c r="BB39" s="43"/>
      <c r="BC39" s="34"/>
      <c r="BD39" s="34"/>
      <c r="BE39" s="34"/>
      <c r="BF39" s="34"/>
      <c r="BG39" s="34"/>
      <c r="BH39" s="34"/>
      <c r="BI39" s="34"/>
      <c r="BJ39" s="244"/>
      <c r="BK39" s="261"/>
      <c r="BL39" s="202"/>
      <c r="BM39" s="42"/>
      <c r="BN39" s="43"/>
      <c r="BO39" s="34"/>
      <c r="BP39" s="34"/>
      <c r="BQ39" s="34"/>
      <c r="BR39" s="34"/>
      <c r="BS39" s="34"/>
      <c r="BT39" s="34"/>
      <c r="BU39" s="34"/>
      <c r="BV39" s="244"/>
      <c r="BW39" s="248"/>
      <c r="BX39" s="246"/>
      <c r="BY39" s="65"/>
      <c r="BZ39" s="67"/>
      <c r="CA39" s="68"/>
      <c r="CB39" s="68"/>
      <c r="CC39" s="68"/>
      <c r="CD39" s="68"/>
      <c r="CE39" s="68"/>
      <c r="CF39" s="68"/>
      <c r="CG39" s="68"/>
      <c r="CH39" s="259"/>
      <c r="CI39" s="241"/>
      <c r="CJ39" s="202"/>
      <c r="CK39" s="42"/>
      <c r="CL39" s="43"/>
      <c r="CM39" s="34"/>
      <c r="CN39" s="34"/>
      <c r="CO39" s="34"/>
      <c r="CP39" s="34"/>
      <c r="CQ39" s="34"/>
      <c r="CR39" s="34"/>
      <c r="CS39" s="34"/>
      <c r="CT39" s="244"/>
      <c r="CU39" s="248"/>
      <c r="CV39" s="246"/>
      <c r="CW39" s="65" t="s">
        <v>346</v>
      </c>
      <c r="CX39" s="67"/>
      <c r="CY39" s="68"/>
      <c r="CZ39" s="68"/>
      <c r="DA39" s="68"/>
      <c r="DB39" s="68"/>
      <c r="DC39" s="68"/>
      <c r="DD39" s="68"/>
      <c r="DE39" s="68"/>
      <c r="DF39" s="259"/>
      <c r="DG39" s="257"/>
      <c r="DH39" s="205"/>
      <c r="DI39" s="42"/>
      <c r="DJ39" s="43"/>
      <c r="DK39" s="34"/>
      <c r="DL39" s="34"/>
      <c r="DM39" s="34"/>
      <c r="DN39" s="34"/>
      <c r="DO39" s="34"/>
      <c r="DP39" s="34"/>
      <c r="DQ39" s="34"/>
      <c r="DR39" s="244"/>
      <c r="DS39" s="257"/>
      <c r="DT39" s="205"/>
      <c r="DU39" s="46"/>
      <c r="DV39" s="44"/>
      <c r="DW39" s="34"/>
      <c r="DX39" s="34"/>
      <c r="DY39" s="34"/>
      <c r="DZ39" s="34"/>
      <c r="EA39" s="34"/>
      <c r="EB39" s="34"/>
      <c r="EC39" s="34"/>
      <c r="ED39" s="244"/>
      <c r="EE39" s="242"/>
      <c r="EF39" s="246"/>
      <c r="EG39" s="65" t="s">
        <v>323</v>
      </c>
      <c r="EH39" s="67"/>
      <c r="EI39" s="68"/>
      <c r="EJ39" s="68"/>
      <c r="EK39" s="68"/>
      <c r="EL39" s="68"/>
      <c r="EM39" s="68"/>
      <c r="EN39" s="68"/>
      <c r="EO39" s="68"/>
      <c r="EP39" s="259"/>
      <c r="EQ39" s="257"/>
      <c r="ER39" s="205"/>
      <c r="ES39" s="42"/>
      <c r="ET39" s="43"/>
      <c r="EU39" s="34"/>
      <c r="EV39" s="34"/>
      <c r="EW39" s="34"/>
      <c r="EX39" s="34"/>
      <c r="EY39" s="34"/>
      <c r="EZ39" s="34"/>
      <c r="FA39" s="34"/>
      <c r="FB39" s="244"/>
      <c r="FC39" s="240"/>
      <c r="FD39" s="205"/>
      <c r="FE39" s="42"/>
      <c r="FF39" s="43"/>
      <c r="FG39" s="34"/>
      <c r="FH39" s="34"/>
      <c r="FI39" s="34"/>
      <c r="FJ39" s="34"/>
      <c r="FK39" s="34"/>
      <c r="FL39" s="34"/>
      <c r="FM39" s="34"/>
      <c r="FN39" s="244"/>
      <c r="FO39" s="179"/>
      <c r="FP39" s="26"/>
      <c r="FT39" s="28"/>
    </row>
    <row r="40" spans="1:177" s="23" customFormat="1" ht="13.65" customHeight="1" x14ac:dyDescent="0.2">
      <c r="A40" s="23">
        <f t="shared" si="37"/>
        <v>120</v>
      </c>
      <c r="B40" s="23">
        <f t="shared" si="37"/>
        <v>390</v>
      </c>
      <c r="C40" s="23">
        <f t="shared" si="37"/>
        <v>669</v>
      </c>
      <c r="D40" s="23">
        <f t="shared" si="37"/>
        <v>939</v>
      </c>
      <c r="E40" s="23">
        <f t="shared" si="37"/>
        <v>1218</v>
      </c>
      <c r="F40" s="23">
        <f t="shared" si="37"/>
        <v>1497</v>
      </c>
      <c r="G40" s="23">
        <f t="shared" si="37"/>
        <v>1767</v>
      </c>
      <c r="H40" s="23">
        <f t="shared" si="37"/>
        <v>2046</v>
      </c>
      <c r="I40" s="23">
        <f t="shared" si="37"/>
        <v>2316</v>
      </c>
      <c r="J40" s="23">
        <f t="shared" si="37"/>
        <v>2595</v>
      </c>
      <c r="K40" s="23">
        <f t="shared" si="37"/>
        <v>2874</v>
      </c>
      <c r="L40" s="23">
        <f t="shared" si="37"/>
        <v>3126</v>
      </c>
      <c r="N40" s="238"/>
      <c r="O40" s="239"/>
      <c r="P40" s="34" t="str">
        <f t="shared" si="5"/>
        <v/>
      </c>
      <c r="Q40" s="34" t="str">
        <f t="shared" si="17"/>
        <v/>
      </c>
      <c r="R40" s="34" t="str">
        <f t="shared" si="18"/>
        <v/>
      </c>
      <c r="S40" s="34" t="str">
        <f t="shared" si="19"/>
        <v/>
      </c>
      <c r="T40" s="34" t="str">
        <f t="shared" si="20"/>
        <v/>
      </c>
      <c r="U40" s="34" t="str">
        <f t="shared" si="21"/>
        <v/>
      </c>
      <c r="V40" s="34" t="str">
        <f t="shared" si="22"/>
        <v/>
      </c>
      <c r="W40" s="34" t="str">
        <f t="shared" si="23"/>
        <v/>
      </c>
      <c r="X40" s="34" t="str">
        <f t="shared" si="24"/>
        <v/>
      </c>
      <c r="Y40" s="34" t="str">
        <f t="shared" si="24"/>
        <v/>
      </c>
      <c r="Z40" s="26"/>
      <c r="AA40" s="267"/>
      <c r="AB40" s="203"/>
      <c r="AC40" s="37"/>
      <c r="AD40" s="43"/>
      <c r="AE40" s="34"/>
      <c r="AF40" s="34"/>
      <c r="AG40" s="34"/>
      <c r="AH40" s="34"/>
      <c r="AI40" s="34"/>
      <c r="AJ40" s="34"/>
      <c r="AK40" s="34"/>
      <c r="AL40" s="20"/>
      <c r="AM40" s="262"/>
      <c r="AN40" s="203"/>
      <c r="AO40" s="37"/>
      <c r="AP40" s="43"/>
      <c r="AQ40" s="34"/>
      <c r="AR40" s="34"/>
      <c r="AS40" s="34"/>
      <c r="AT40" s="34"/>
      <c r="AU40" s="34"/>
      <c r="AV40" s="34"/>
      <c r="AW40" s="34"/>
      <c r="AX40" s="20"/>
      <c r="AY40" s="264"/>
      <c r="AZ40" s="206"/>
      <c r="BA40" s="37"/>
      <c r="BB40" s="43"/>
      <c r="BC40" s="34"/>
      <c r="BD40" s="34"/>
      <c r="BE40" s="34"/>
      <c r="BF40" s="34"/>
      <c r="BG40" s="34"/>
      <c r="BH40" s="34"/>
      <c r="BI40" s="34"/>
      <c r="BJ40" s="20"/>
      <c r="BK40" s="262"/>
      <c r="BL40" s="203"/>
      <c r="BM40" s="37"/>
      <c r="BN40" s="43"/>
      <c r="BO40" s="34"/>
      <c r="BP40" s="34"/>
      <c r="BQ40" s="34"/>
      <c r="BR40" s="34"/>
      <c r="BS40" s="34"/>
      <c r="BT40" s="34"/>
      <c r="BU40" s="34"/>
      <c r="BV40" s="20"/>
      <c r="BW40" s="248"/>
      <c r="BX40" s="247"/>
      <c r="BY40" s="66"/>
      <c r="BZ40" s="67"/>
      <c r="CA40" s="68"/>
      <c r="CB40" s="68"/>
      <c r="CC40" s="68"/>
      <c r="CD40" s="68"/>
      <c r="CE40" s="68"/>
      <c r="CF40" s="68"/>
      <c r="CG40" s="68"/>
      <c r="CH40" s="69"/>
      <c r="CI40" s="241"/>
      <c r="CJ40" s="203"/>
      <c r="CK40" s="37"/>
      <c r="CL40" s="43"/>
      <c r="CM40" s="34"/>
      <c r="CN40" s="34"/>
      <c r="CO40" s="34"/>
      <c r="CP40" s="34"/>
      <c r="CQ40" s="34"/>
      <c r="CR40" s="34"/>
      <c r="CS40" s="34"/>
      <c r="CT40" s="20"/>
      <c r="CU40" s="248"/>
      <c r="CV40" s="247"/>
      <c r="CW40" s="66"/>
      <c r="CX40" s="67"/>
      <c r="CY40" s="68"/>
      <c r="CZ40" s="68"/>
      <c r="DA40" s="68"/>
      <c r="DB40" s="68"/>
      <c r="DC40" s="68"/>
      <c r="DD40" s="68"/>
      <c r="DE40" s="68"/>
      <c r="DF40" s="69"/>
      <c r="DG40" s="257"/>
      <c r="DH40" s="206"/>
      <c r="DI40" s="37"/>
      <c r="DJ40" s="43"/>
      <c r="DK40" s="34"/>
      <c r="DL40" s="34"/>
      <c r="DM40" s="34"/>
      <c r="DN40" s="34"/>
      <c r="DO40" s="34"/>
      <c r="DP40" s="34"/>
      <c r="DQ40" s="34"/>
      <c r="DR40" s="20"/>
      <c r="DS40" s="257"/>
      <c r="DT40" s="206"/>
      <c r="DU40" s="47"/>
      <c r="DV40" s="44"/>
      <c r="DW40" s="34"/>
      <c r="DX40" s="34"/>
      <c r="DY40" s="34"/>
      <c r="DZ40" s="34"/>
      <c r="EA40" s="34"/>
      <c r="EB40" s="34"/>
      <c r="EC40" s="34"/>
      <c r="ED40" s="20"/>
      <c r="EE40" s="242"/>
      <c r="EF40" s="247"/>
      <c r="EG40" s="66"/>
      <c r="EH40" s="67"/>
      <c r="EI40" s="68"/>
      <c r="EJ40" s="68"/>
      <c r="EK40" s="68"/>
      <c r="EL40" s="68"/>
      <c r="EM40" s="68"/>
      <c r="EN40" s="68"/>
      <c r="EO40" s="68"/>
      <c r="EP40" s="69"/>
      <c r="EQ40" s="257"/>
      <c r="ER40" s="206"/>
      <c r="ES40" s="37"/>
      <c r="ET40" s="43"/>
      <c r="EU40" s="34"/>
      <c r="EV40" s="34"/>
      <c r="EW40" s="34"/>
      <c r="EX40" s="34"/>
      <c r="EY40" s="34"/>
      <c r="EZ40" s="34"/>
      <c r="FA40" s="34"/>
      <c r="FB40" s="20"/>
      <c r="FC40" s="240"/>
      <c r="FD40" s="206"/>
      <c r="FE40" s="37"/>
      <c r="FF40" s="43"/>
      <c r="FG40" s="34"/>
      <c r="FH40" s="34"/>
      <c r="FI40" s="34"/>
      <c r="FJ40" s="34"/>
      <c r="FK40" s="34"/>
      <c r="FL40" s="34"/>
      <c r="FM40" s="34"/>
      <c r="FN40" s="20">
        <v>12</v>
      </c>
      <c r="FO40" s="179"/>
      <c r="FP40" s="26"/>
      <c r="FT40" s="28"/>
    </row>
    <row r="41" spans="1:177" s="23" customFormat="1" ht="13.65" customHeight="1" x14ac:dyDescent="0.2">
      <c r="A41" s="23">
        <f t="shared" ref="A41:L41" si="38">A40+7</f>
        <v>127</v>
      </c>
      <c r="B41" s="23">
        <f t="shared" si="38"/>
        <v>397</v>
      </c>
      <c r="C41" s="23">
        <f t="shared" si="38"/>
        <v>676</v>
      </c>
      <c r="D41" s="23">
        <f t="shared" si="38"/>
        <v>946</v>
      </c>
      <c r="E41" s="23">
        <f t="shared" si="38"/>
        <v>1225</v>
      </c>
      <c r="F41" s="23">
        <f t="shared" si="38"/>
        <v>1504</v>
      </c>
      <c r="G41" s="23">
        <f t="shared" si="38"/>
        <v>1774</v>
      </c>
      <c r="H41" s="23">
        <f t="shared" si="38"/>
        <v>2053</v>
      </c>
      <c r="I41" s="23">
        <f t="shared" si="38"/>
        <v>2323</v>
      </c>
      <c r="J41" s="23">
        <f t="shared" si="38"/>
        <v>2602</v>
      </c>
      <c r="K41" s="23">
        <f t="shared" si="38"/>
        <v>2881</v>
      </c>
      <c r="L41" s="23">
        <f t="shared" si="38"/>
        <v>3133</v>
      </c>
      <c r="N41" s="238">
        <f>N38+1</f>
        <v>45760</v>
      </c>
      <c r="O41" s="239">
        <f>N41</f>
        <v>45760</v>
      </c>
      <c r="P41" s="34" t="str">
        <f t="shared" si="5"/>
        <v>週休日</v>
      </c>
      <c r="Q41" s="34" t="str">
        <f t="shared" si="17"/>
        <v/>
      </c>
      <c r="R41" s="34" t="str">
        <f t="shared" si="18"/>
        <v/>
      </c>
      <c r="S41" s="34" t="str">
        <f t="shared" si="19"/>
        <v/>
      </c>
      <c r="T41" s="34" t="str">
        <f t="shared" si="20"/>
        <v/>
      </c>
      <c r="U41" s="34" t="str">
        <f t="shared" si="21"/>
        <v/>
      </c>
      <c r="V41" s="34" t="str">
        <f t="shared" si="22"/>
        <v/>
      </c>
      <c r="W41" s="34" t="str">
        <f t="shared" si="23"/>
        <v/>
      </c>
      <c r="X41" s="34" t="str">
        <f t="shared" si="24"/>
        <v/>
      </c>
      <c r="Y41" s="34" t="str">
        <f t="shared" si="24"/>
        <v/>
      </c>
      <c r="Z41" s="26"/>
      <c r="AA41" s="271">
        <v>13</v>
      </c>
      <c r="AB41" s="245">
        <f>DATE(AC$1,AA$3,AA41)</f>
        <v>45760</v>
      </c>
      <c r="AC41" s="64" t="s">
        <v>157</v>
      </c>
      <c r="AD41" s="67"/>
      <c r="AE41" s="68"/>
      <c r="AF41" s="68"/>
      <c r="AG41" s="68"/>
      <c r="AH41" s="68"/>
      <c r="AI41" s="68"/>
      <c r="AJ41" s="68"/>
      <c r="AK41" s="68"/>
      <c r="AL41" s="258"/>
      <c r="AM41" s="254">
        <v>13</v>
      </c>
      <c r="AN41" s="245">
        <f>DATE(AO$1,AM$3,AM41)</f>
        <v>45790</v>
      </c>
      <c r="AO41" s="64" t="s">
        <v>172</v>
      </c>
      <c r="AP41" s="67"/>
      <c r="AQ41" s="68"/>
      <c r="AR41" s="68"/>
      <c r="AS41" s="68"/>
      <c r="AT41" s="68"/>
      <c r="AU41" s="68"/>
      <c r="AV41" s="68"/>
      <c r="AW41" s="68"/>
      <c r="AX41" s="258"/>
      <c r="AY41" s="274">
        <v>13</v>
      </c>
      <c r="AZ41" s="201">
        <f>DATE(BA$1,AY$3,AY41)</f>
        <v>45821</v>
      </c>
      <c r="BA41" s="38" t="s">
        <v>188</v>
      </c>
      <c r="BB41" s="43"/>
      <c r="BC41" s="34"/>
      <c r="BD41" s="34"/>
      <c r="BE41" s="34"/>
      <c r="BF41" s="34"/>
      <c r="BG41" s="34"/>
      <c r="BH41" s="34"/>
      <c r="BI41" s="34"/>
      <c r="BJ41" s="243" t="s">
        <v>0</v>
      </c>
      <c r="BK41" s="254">
        <v>13</v>
      </c>
      <c r="BL41" s="245">
        <f>DATE(BM$1,BK$3,BK41)</f>
        <v>45851</v>
      </c>
      <c r="BM41" s="64" t="s">
        <v>199</v>
      </c>
      <c r="BN41" s="67"/>
      <c r="BO41" s="68"/>
      <c r="BP41" s="68"/>
      <c r="BQ41" s="68"/>
      <c r="BR41" s="68"/>
      <c r="BS41" s="68"/>
      <c r="BT41" s="68"/>
      <c r="BU41" s="68"/>
      <c r="BV41" s="258"/>
      <c r="BW41" s="257">
        <v>13</v>
      </c>
      <c r="BX41" s="204">
        <f>DATE(BY$1,BW$3,BW41)</f>
        <v>45882</v>
      </c>
      <c r="BY41" s="38" t="s">
        <v>296</v>
      </c>
      <c r="BZ41" s="43"/>
      <c r="CA41" s="34"/>
      <c r="CB41" s="34"/>
      <c r="CC41" s="34"/>
      <c r="CD41" s="34"/>
      <c r="CE41" s="34"/>
      <c r="CF41" s="34"/>
      <c r="CG41" s="34"/>
      <c r="CH41" s="243"/>
      <c r="CI41" s="241">
        <v>13</v>
      </c>
      <c r="CJ41" s="201">
        <f>DATE(CK$1,CI$3,CI41)</f>
        <v>45913</v>
      </c>
      <c r="CK41" s="38"/>
      <c r="CL41" s="43"/>
      <c r="CM41" s="34"/>
      <c r="CN41" s="34"/>
      <c r="CO41" s="34"/>
      <c r="CP41" s="34"/>
      <c r="CQ41" s="34"/>
      <c r="CR41" s="34"/>
      <c r="CS41" s="34"/>
      <c r="CT41" s="243" t="s">
        <v>98</v>
      </c>
      <c r="CU41" s="257">
        <v>13</v>
      </c>
      <c r="CV41" s="204">
        <f>DATE(CW$1,CU$3,CU41)</f>
        <v>45943</v>
      </c>
      <c r="CW41" s="38" t="s">
        <v>228</v>
      </c>
      <c r="CX41" s="43"/>
      <c r="CY41" s="34"/>
      <c r="CZ41" s="34"/>
      <c r="DA41" s="34"/>
      <c r="DB41" s="34"/>
      <c r="DC41" s="34"/>
      <c r="DD41" s="34"/>
      <c r="DE41" s="34"/>
      <c r="DF41" s="243" t="s">
        <v>92</v>
      </c>
      <c r="DG41" s="257">
        <v>13</v>
      </c>
      <c r="DH41" s="204">
        <f>DATE(DI$1,DG$3,DG41)</f>
        <v>45974</v>
      </c>
      <c r="DI41" s="38"/>
      <c r="DJ41" s="43"/>
      <c r="DK41" s="34"/>
      <c r="DL41" s="34"/>
      <c r="DM41" s="34"/>
      <c r="DN41" s="34"/>
      <c r="DO41" s="34"/>
      <c r="DP41" s="34"/>
      <c r="DQ41" s="34"/>
      <c r="DR41" s="243" t="s">
        <v>97</v>
      </c>
      <c r="DS41" s="263">
        <v>13</v>
      </c>
      <c r="DT41" s="201">
        <f>DATE(DU$1,DS$3,DS41)</f>
        <v>46004</v>
      </c>
      <c r="DU41" s="49" t="s">
        <v>113</v>
      </c>
      <c r="DV41" s="44"/>
      <c r="DW41" s="34"/>
      <c r="DX41" s="34"/>
      <c r="DY41" s="34"/>
      <c r="DZ41" s="34"/>
      <c r="EA41" s="34"/>
      <c r="EB41" s="34"/>
      <c r="EC41" s="34"/>
      <c r="ED41" s="243" t="s">
        <v>97</v>
      </c>
      <c r="EE41" s="242">
        <v>13</v>
      </c>
      <c r="EF41" s="245">
        <f>DATE(EG$1,EE$3,EE41)</f>
        <v>46035</v>
      </c>
      <c r="EG41" s="64" t="s">
        <v>325</v>
      </c>
      <c r="EH41" s="67"/>
      <c r="EI41" s="68"/>
      <c r="EJ41" s="68"/>
      <c r="EK41" s="68"/>
      <c r="EL41" s="68"/>
      <c r="EM41" s="68"/>
      <c r="EN41" s="68"/>
      <c r="EO41" s="68"/>
      <c r="EP41" s="258"/>
      <c r="EQ41" s="263">
        <v>13</v>
      </c>
      <c r="ER41" s="201">
        <f>DATE(ES$1,EQ$3,EQ41)</f>
        <v>46066</v>
      </c>
      <c r="ES41" s="38"/>
      <c r="ET41" s="43"/>
      <c r="EU41" s="34"/>
      <c r="EV41" s="34"/>
      <c r="EW41" s="34"/>
      <c r="EX41" s="34"/>
      <c r="EY41" s="34"/>
      <c r="EZ41" s="34"/>
      <c r="FA41" s="34"/>
      <c r="FB41" s="243" t="s">
        <v>97</v>
      </c>
      <c r="FC41" s="241">
        <v>13</v>
      </c>
      <c r="FD41" s="201">
        <f>DATE(FE$1,FC$3,FC41)</f>
        <v>46094</v>
      </c>
      <c r="FE41" s="38"/>
      <c r="FF41" s="43"/>
      <c r="FG41" s="34"/>
      <c r="FH41" s="34"/>
      <c r="FI41" s="34"/>
      <c r="FJ41" s="34"/>
      <c r="FK41" s="34"/>
      <c r="FL41" s="34"/>
      <c r="FM41" s="34"/>
      <c r="FN41" s="243" t="s">
        <v>97</v>
      </c>
      <c r="FO41" s="179">
        <v>13</v>
      </c>
      <c r="FP41" s="26"/>
      <c r="FT41" s="28"/>
    </row>
    <row r="42" spans="1:177" s="23" customFormat="1" ht="13.65" customHeight="1" x14ac:dyDescent="0.2">
      <c r="A42" s="23">
        <f t="shared" ref="A42:L43" si="39">A41+1</f>
        <v>128</v>
      </c>
      <c r="B42" s="23">
        <f t="shared" si="39"/>
        <v>398</v>
      </c>
      <c r="C42" s="23">
        <f t="shared" si="39"/>
        <v>677</v>
      </c>
      <c r="D42" s="23">
        <f t="shared" si="39"/>
        <v>947</v>
      </c>
      <c r="E42" s="23">
        <f t="shared" si="39"/>
        <v>1226</v>
      </c>
      <c r="F42" s="23">
        <f t="shared" si="39"/>
        <v>1505</v>
      </c>
      <c r="G42" s="23">
        <f t="shared" si="39"/>
        <v>1775</v>
      </c>
      <c r="H42" s="23">
        <f t="shared" si="39"/>
        <v>2054</v>
      </c>
      <c r="I42" s="23">
        <f t="shared" si="39"/>
        <v>2324</v>
      </c>
      <c r="J42" s="23">
        <f t="shared" si="39"/>
        <v>2603</v>
      </c>
      <c r="K42" s="23">
        <f t="shared" si="39"/>
        <v>2882</v>
      </c>
      <c r="L42" s="23">
        <f t="shared" si="39"/>
        <v>3134</v>
      </c>
      <c r="N42" s="238"/>
      <c r="O42" s="239"/>
      <c r="P42" s="34" t="str">
        <f t="shared" si="5"/>
        <v>新居教研</v>
      </c>
      <c r="Q42" s="34" t="str">
        <f t="shared" si="17"/>
        <v/>
      </c>
      <c r="R42" s="34" t="str">
        <f t="shared" si="18"/>
        <v/>
      </c>
      <c r="S42" s="34" t="str">
        <f t="shared" si="19"/>
        <v/>
      </c>
      <c r="T42" s="34" t="str">
        <f t="shared" si="20"/>
        <v/>
      </c>
      <c r="U42" s="34" t="str">
        <f t="shared" si="21"/>
        <v/>
      </c>
      <c r="V42" s="34" t="str">
        <f t="shared" si="22"/>
        <v/>
      </c>
      <c r="W42" s="34" t="str">
        <f t="shared" si="23"/>
        <v/>
      </c>
      <c r="X42" s="34" t="str">
        <f t="shared" si="24"/>
        <v/>
      </c>
      <c r="Y42" s="34" t="str">
        <f t="shared" si="24"/>
        <v/>
      </c>
      <c r="Z42" s="26"/>
      <c r="AA42" s="272"/>
      <c r="AB42" s="246"/>
      <c r="AC42" s="65" t="s">
        <v>159</v>
      </c>
      <c r="AD42" s="67"/>
      <c r="AE42" s="68"/>
      <c r="AF42" s="68"/>
      <c r="AG42" s="68"/>
      <c r="AH42" s="68"/>
      <c r="AI42" s="68"/>
      <c r="AJ42" s="68"/>
      <c r="AK42" s="68"/>
      <c r="AL42" s="259"/>
      <c r="AM42" s="255"/>
      <c r="AN42" s="246"/>
      <c r="AO42" s="65"/>
      <c r="AP42" s="67"/>
      <c r="AQ42" s="68"/>
      <c r="AR42" s="68"/>
      <c r="AS42" s="68"/>
      <c r="AT42" s="68"/>
      <c r="AU42" s="68"/>
      <c r="AV42" s="68"/>
      <c r="AW42" s="68"/>
      <c r="AX42" s="259"/>
      <c r="AY42" s="275"/>
      <c r="AZ42" s="202"/>
      <c r="BA42" s="42"/>
      <c r="BB42" s="43"/>
      <c r="BC42" s="34"/>
      <c r="BD42" s="34"/>
      <c r="BE42" s="34"/>
      <c r="BF42" s="34"/>
      <c r="BG42" s="34"/>
      <c r="BH42" s="34"/>
      <c r="BI42" s="34"/>
      <c r="BJ42" s="244"/>
      <c r="BK42" s="255"/>
      <c r="BL42" s="246"/>
      <c r="BM42" s="65"/>
      <c r="BN42" s="67"/>
      <c r="BO42" s="68"/>
      <c r="BP42" s="68"/>
      <c r="BQ42" s="68"/>
      <c r="BR42" s="68"/>
      <c r="BS42" s="68"/>
      <c r="BT42" s="68"/>
      <c r="BU42" s="68"/>
      <c r="BV42" s="259"/>
      <c r="BW42" s="257"/>
      <c r="BX42" s="205"/>
      <c r="BY42" s="42"/>
      <c r="BZ42" s="43"/>
      <c r="CA42" s="34"/>
      <c r="CB42" s="34"/>
      <c r="CC42" s="34"/>
      <c r="CD42" s="34"/>
      <c r="CE42" s="34"/>
      <c r="CF42" s="34"/>
      <c r="CG42" s="34"/>
      <c r="CH42" s="244"/>
      <c r="CI42" s="241"/>
      <c r="CJ42" s="202"/>
      <c r="CK42" s="42"/>
      <c r="CL42" s="43"/>
      <c r="CM42" s="34"/>
      <c r="CN42" s="34"/>
      <c r="CO42" s="34"/>
      <c r="CP42" s="34"/>
      <c r="CQ42" s="34"/>
      <c r="CR42" s="34"/>
      <c r="CS42" s="34"/>
      <c r="CT42" s="244"/>
      <c r="CU42" s="257"/>
      <c r="CV42" s="205"/>
      <c r="CW42" s="42" t="s">
        <v>236</v>
      </c>
      <c r="CX42" s="43"/>
      <c r="CY42" s="34"/>
      <c r="CZ42" s="34"/>
      <c r="DA42" s="34"/>
      <c r="DB42" s="34"/>
      <c r="DC42" s="34"/>
      <c r="DD42" s="34"/>
      <c r="DE42" s="34"/>
      <c r="DF42" s="244"/>
      <c r="DG42" s="257"/>
      <c r="DH42" s="205"/>
      <c r="DI42" s="42"/>
      <c r="DJ42" s="43"/>
      <c r="DK42" s="34"/>
      <c r="DL42" s="34"/>
      <c r="DM42" s="34"/>
      <c r="DN42" s="34"/>
      <c r="DO42" s="34"/>
      <c r="DP42" s="34"/>
      <c r="DQ42" s="34"/>
      <c r="DR42" s="244"/>
      <c r="DS42" s="263"/>
      <c r="DT42" s="202"/>
      <c r="DU42" s="46"/>
      <c r="DV42" s="44"/>
      <c r="DW42" s="34"/>
      <c r="DX42" s="34"/>
      <c r="DY42" s="34"/>
      <c r="DZ42" s="34"/>
      <c r="EA42" s="34"/>
      <c r="EB42" s="34"/>
      <c r="EC42" s="34"/>
      <c r="ED42" s="244"/>
      <c r="EE42" s="242"/>
      <c r="EF42" s="246"/>
      <c r="EG42" s="65"/>
      <c r="EH42" s="67"/>
      <c r="EI42" s="68"/>
      <c r="EJ42" s="68"/>
      <c r="EK42" s="68"/>
      <c r="EL42" s="68"/>
      <c r="EM42" s="68"/>
      <c r="EN42" s="68"/>
      <c r="EO42" s="68"/>
      <c r="EP42" s="259"/>
      <c r="EQ42" s="263"/>
      <c r="ER42" s="202"/>
      <c r="ES42" s="42"/>
      <c r="ET42" s="43"/>
      <c r="EU42" s="34"/>
      <c r="EV42" s="34"/>
      <c r="EW42" s="34"/>
      <c r="EX42" s="34"/>
      <c r="EY42" s="34"/>
      <c r="EZ42" s="34"/>
      <c r="FA42" s="34"/>
      <c r="FB42" s="244"/>
      <c r="FC42" s="241"/>
      <c r="FD42" s="202"/>
      <c r="FE42" s="42"/>
      <c r="FF42" s="43"/>
      <c r="FG42" s="34"/>
      <c r="FH42" s="34"/>
      <c r="FI42" s="34"/>
      <c r="FJ42" s="34"/>
      <c r="FK42" s="34"/>
      <c r="FL42" s="34"/>
      <c r="FM42" s="34"/>
      <c r="FN42" s="244"/>
      <c r="FO42" s="179"/>
      <c r="FP42" s="26"/>
      <c r="FT42" s="28"/>
    </row>
    <row r="43" spans="1:177" s="23" customFormat="1" ht="13.65" customHeight="1" x14ac:dyDescent="0.2">
      <c r="A43" s="23">
        <f t="shared" si="39"/>
        <v>129</v>
      </c>
      <c r="B43" s="23">
        <f t="shared" si="39"/>
        <v>399</v>
      </c>
      <c r="C43" s="23">
        <f t="shared" si="39"/>
        <v>678</v>
      </c>
      <c r="D43" s="23">
        <f t="shared" si="39"/>
        <v>948</v>
      </c>
      <c r="E43" s="23">
        <f t="shared" si="39"/>
        <v>1227</v>
      </c>
      <c r="F43" s="23">
        <f t="shared" si="39"/>
        <v>1506</v>
      </c>
      <c r="G43" s="23">
        <f t="shared" si="39"/>
        <v>1776</v>
      </c>
      <c r="H43" s="23">
        <f t="shared" si="39"/>
        <v>2055</v>
      </c>
      <c r="I43" s="23">
        <f t="shared" si="39"/>
        <v>2325</v>
      </c>
      <c r="J43" s="23">
        <f t="shared" si="39"/>
        <v>2604</v>
      </c>
      <c r="K43" s="23">
        <f t="shared" si="39"/>
        <v>2883</v>
      </c>
      <c r="L43" s="23">
        <f t="shared" si="39"/>
        <v>3135</v>
      </c>
      <c r="N43" s="238"/>
      <c r="O43" s="239"/>
      <c r="P43" s="34" t="str">
        <f t="shared" si="5"/>
        <v/>
      </c>
      <c r="Q43" s="34" t="str">
        <f t="shared" si="17"/>
        <v/>
      </c>
      <c r="R43" s="34" t="str">
        <f t="shared" si="18"/>
        <v/>
      </c>
      <c r="S43" s="34" t="str">
        <f t="shared" si="19"/>
        <v/>
      </c>
      <c r="T43" s="34" t="str">
        <f t="shared" si="20"/>
        <v/>
      </c>
      <c r="U43" s="34" t="str">
        <f t="shared" si="21"/>
        <v/>
      </c>
      <c r="V43" s="34" t="str">
        <f t="shared" si="22"/>
        <v/>
      </c>
      <c r="W43" s="34" t="str">
        <f t="shared" si="23"/>
        <v/>
      </c>
      <c r="X43" s="34" t="str">
        <f t="shared" si="24"/>
        <v/>
      </c>
      <c r="Y43" s="34" t="str">
        <f t="shared" si="24"/>
        <v/>
      </c>
      <c r="Z43" s="26"/>
      <c r="AA43" s="273"/>
      <c r="AB43" s="247"/>
      <c r="AC43" s="66"/>
      <c r="AD43" s="67"/>
      <c r="AE43" s="68"/>
      <c r="AF43" s="68"/>
      <c r="AG43" s="68"/>
      <c r="AH43" s="68"/>
      <c r="AI43" s="68"/>
      <c r="AJ43" s="68"/>
      <c r="AK43" s="68"/>
      <c r="AL43" s="69"/>
      <c r="AM43" s="256"/>
      <c r="AN43" s="247"/>
      <c r="AO43" s="66"/>
      <c r="AP43" s="67"/>
      <c r="AQ43" s="68"/>
      <c r="AR43" s="68"/>
      <c r="AS43" s="68"/>
      <c r="AT43" s="68"/>
      <c r="AU43" s="68"/>
      <c r="AV43" s="68"/>
      <c r="AW43" s="68"/>
      <c r="AX43" s="69"/>
      <c r="AY43" s="267"/>
      <c r="AZ43" s="203"/>
      <c r="BA43" s="37"/>
      <c r="BB43" s="43"/>
      <c r="BC43" s="34"/>
      <c r="BD43" s="34"/>
      <c r="BE43" s="34"/>
      <c r="BF43" s="34"/>
      <c r="BG43" s="34"/>
      <c r="BH43" s="34"/>
      <c r="BI43" s="34"/>
      <c r="BJ43" s="20"/>
      <c r="BK43" s="256"/>
      <c r="BL43" s="247"/>
      <c r="BM43" s="66"/>
      <c r="BN43" s="67"/>
      <c r="BO43" s="68"/>
      <c r="BP43" s="68"/>
      <c r="BQ43" s="68"/>
      <c r="BR43" s="68"/>
      <c r="BS43" s="68"/>
      <c r="BT43" s="68"/>
      <c r="BU43" s="68"/>
      <c r="BV43" s="69"/>
      <c r="BW43" s="257"/>
      <c r="BX43" s="206"/>
      <c r="BY43" s="37"/>
      <c r="BZ43" s="43"/>
      <c r="CA43" s="34"/>
      <c r="CB43" s="34"/>
      <c r="CC43" s="34"/>
      <c r="CD43" s="34"/>
      <c r="CE43" s="34"/>
      <c r="CF43" s="34"/>
      <c r="CG43" s="34"/>
      <c r="CH43" s="20"/>
      <c r="CI43" s="241"/>
      <c r="CJ43" s="203"/>
      <c r="CK43" s="37"/>
      <c r="CL43" s="43"/>
      <c r="CM43" s="34"/>
      <c r="CN43" s="34"/>
      <c r="CO43" s="34"/>
      <c r="CP43" s="34"/>
      <c r="CQ43" s="34"/>
      <c r="CR43" s="34"/>
      <c r="CS43" s="34"/>
      <c r="CT43" s="20"/>
      <c r="CU43" s="257"/>
      <c r="CV43" s="206"/>
      <c r="CW43" s="37" t="s">
        <v>240</v>
      </c>
      <c r="CX43" s="43"/>
      <c r="CY43" s="34"/>
      <c r="CZ43" s="34"/>
      <c r="DA43" s="34"/>
      <c r="DB43" s="34"/>
      <c r="DC43" s="34"/>
      <c r="DD43" s="34"/>
      <c r="DE43" s="34"/>
      <c r="DF43" s="20"/>
      <c r="DG43" s="257"/>
      <c r="DH43" s="206"/>
      <c r="DI43" s="37"/>
      <c r="DJ43" s="43"/>
      <c r="DK43" s="34"/>
      <c r="DL43" s="34"/>
      <c r="DM43" s="34"/>
      <c r="DN43" s="34"/>
      <c r="DO43" s="34"/>
      <c r="DP43" s="34"/>
      <c r="DQ43" s="34"/>
      <c r="DR43" s="20"/>
      <c r="DS43" s="263"/>
      <c r="DT43" s="203"/>
      <c r="DU43" s="47"/>
      <c r="DV43" s="44"/>
      <c r="DW43" s="34"/>
      <c r="DX43" s="34"/>
      <c r="DY43" s="34"/>
      <c r="DZ43" s="34"/>
      <c r="EA43" s="34"/>
      <c r="EB43" s="34"/>
      <c r="EC43" s="34"/>
      <c r="ED43" s="20"/>
      <c r="EE43" s="242"/>
      <c r="EF43" s="247"/>
      <c r="EG43" s="66"/>
      <c r="EH43" s="67"/>
      <c r="EI43" s="68"/>
      <c r="EJ43" s="68"/>
      <c r="EK43" s="68"/>
      <c r="EL43" s="68"/>
      <c r="EM43" s="68"/>
      <c r="EN43" s="68"/>
      <c r="EO43" s="68"/>
      <c r="EP43" s="69"/>
      <c r="EQ43" s="263"/>
      <c r="ER43" s="203"/>
      <c r="ES43" s="37"/>
      <c r="ET43" s="43"/>
      <c r="EU43" s="34"/>
      <c r="EV43" s="34"/>
      <c r="EW43" s="34"/>
      <c r="EX43" s="34"/>
      <c r="EY43" s="34"/>
      <c r="EZ43" s="34"/>
      <c r="FA43" s="34"/>
      <c r="FB43" s="20"/>
      <c r="FC43" s="241"/>
      <c r="FD43" s="203"/>
      <c r="FE43" s="37"/>
      <c r="FF43" s="43"/>
      <c r="FG43" s="34"/>
      <c r="FH43" s="34"/>
      <c r="FI43" s="34"/>
      <c r="FJ43" s="34"/>
      <c r="FK43" s="34"/>
      <c r="FL43" s="34"/>
      <c r="FM43" s="34"/>
      <c r="FN43" s="20">
        <v>12</v>
      </c>
      <c r="FO43" s="179"/>
      <c r="FP43" s="26"/>
      <c r="FT43" s="28"/>
    </row>
    <row r="44" spans="1:177" s="23" customFormat="1" ht="13.65" customHeight="1" x14ac:dyDescent="0.2">
      <c r="A44" s="23">
        <f t="shared" ref="A44:L44" si="40">A43+7</f>
        <v>136</v>
      </c>
      <c r="B44" s="23">
        <f t="shared" si="40"/>
        <v>406</v>
      </c>
      <c r="C44" s="23">
        <f t="shared" si="40"/>
        <v>685</v>
      </c>
      <c r="D44" s="23">
        <f t="shared" si="40"/>
        <v>955</v>
      </c>
      <c r="E44" s="23">
        <f t="shared" si="40"/>
        <v>1234</v>
      </c>
      <c r="F44" s="23">
        <f t="shared" si="40"/>
        <v>1513</v>
      </c>
      <c r="G44" s="23">
        <f t="shared" si="40"/>
        <v>1783</v>
      </c>
      <c r="H44" s="23">
        <f t="shared" si="40"/>
        <v>2062</v>
      </c>
      <c r="I44" s="23">
        <f t="shared" si="40"/>
        <v>2332</v>
      </c>
      <c r="J44" s="23">
        <f t="shared" si="40"/>
        <v>2611</v>
      </c>
      <c r="K44" s="23">
        <f t="shared" si="40"/>
        <v>2890</v>
      </c>
      <c r="L44" s="23">
        <f t="shared" si="40"/>
        <v>3142</v>
      </c>
      <c r="N44" s="238">
        <f>N41+1</f>
        <v>45761</v>
      </c>
      <c r="O44" s="239">
        <f>N44</f>
        <v>45761</v>
      </c>
      <c r="P44" s="34" t="str">
        <f t="shared" si="5"/>
        <v>参観日・PTA総会</v>
      </c>
      <c r="Q44" s="34" t="str">
        <f t="shared" si="17"/>
        <v/>
      </c>
      <c r="R44" s="34" t="str">
        <f t="shared" si="18"/>
        <v/>
      </c>
      <c r="S44" s="34" t="str">
        <f t="shared" si="19"/>
        <v/>
      </c>
      <c r="T44" s="34" t="str">
        <f t="shared" si="20"/>
        <v/>
      </c>
      <c r="U44" s="34" t="str">
        <f t="shared" si="21"/>
        <v/>
      </c>
      <c r="V44" s="34" t="str">
        <f t="shared" si="22"/>
        <v/>
      </c>
      <c r="W44" s="34" t="str">
        <f t="shared" si="23"/>
        <v/>
      </c>
      <c r="X44" s="34" t="str">
        <f t="shared" si="24"/>
        <v/>
      </c>
      <c r="Y44" s="34" t="str">
        <f t="shared" si="24"/>
        <v>弁当</v>
      </c>
      <c r="Z44" s="26"/>
      <c r="AA44" s="274">
        <v>14</v>
      </c>
      <c r="AB44" s="201">
        <f>DATE(AC$1,AA$3,AA44)</f>
        <v>45761</v>
      </c>
      <c r="AC44" s="38" t="s">
        <v>158</v>
      </c>
      <c r="AD44" s="43"/>
      <c r="AE44" s="34"/>
      <c r="AF44" s="34"/>
      <c r="AG44" s="34"/>
      <c r="AH44" s="34"/>
      <c r="AI44" s="34"/>
      <c r="AJ44" s="34"/>
      <c r="AK44" s="34"/>
      <c r="AL44" s="243" t="s">
        <v>92</v>
      </c>
      <c r="AM44" s="251">
        <v>14</v>
      </c>
      <c r="AN44" s="204">
        <f>DATE(AO$1,AM$3,AM44)</f>
        <v>45791</v>
      </c>
      <c r="AO44" s="42"/>
      <c r="AP44" s="43"/>
      <c r="AQ44" s="34"/>
      <c r="AR44" s="34"/>
      <c r="AS44" s="34"/>
      <c r="AT44" s="34"/>
      <c r="AU44" s="34"/>
      <c r="AV44" s="34"/>
      <c r="AW44" s="34"/>
      <c r="AX44" s="243" t="s">
        <v>97</v>
      </c>
      <c r="AY44" s="274">
        <v>14</v>
      </c>
      <c r="AZ44" s="201">
        <f>DATE(BA$1,AY$3,AY44)</f>
        <v>45822</v>
      </c>
      <c r="BA44" s="38" t="s">
        <v>189</v>
      </c>
      <c r="BB44" s="43"/>
      <c r="BC44" s="34"/>
      <c r="BD44" s="34"/>
      <c r="BE44" s="34"/>
      <c r="BF44" s="34"/>
      <c r="BG44" s="34"/>
      <c r="BH44" s="34"/>
      <c r="BI44" s="34"/>
      <c r="BJ44" s="243" t="s">
        <v>0</v>
      </c>
      <c r="BK44" s="254">
        <v>14</v>
      </c>
      <c r="BL44" s="245">
        <f>DATE(BM$1,BK$3,BK44)</f>
        <v>45852</v>
      </c>
      <c r="BM44" s="64" t="s">
        <v>199</v>
      </c>
      <c r="BN44" s="67"/>
      <c r="BO44" s="68"/>
      <c r="BP44" s="68"/>
      <c r="BQ44" s="68"/>
      <c r="BR44" s="68"/>
      <c r="BS44" s="68"/>
      <c r="BT44" s="68"/>
      <c r="BU44" s="68"/>
      <c r="BV44" s="258"/>
      <c r="BW44" s="257">
        <v>14</v>
      </c>
      <c r="BX44" s="204">
        <f>DATE(BY$1,BW$3,BW44)</f>
        <v>45883</v>
      </c>
      <c r="BY44" s="38" t="s">
        <v>296</v>
      </c>
      <c r="BZ44" s="43"/>
      <c r="CA44" s="34"/>
      <c r="CB44" s="34"/>
      <c r="CC44" s="34"/>
      <c r="CD44" s="34"/>
      <c r="CE44" s="34"/>
      <c r="CF44" s="34"/>
      <c r="CG44" s="34"/>
      <c r="CH44" s="243"/>
      <c r="CI44" s="241">
        <v>14</v>
      </c>
      <c r="CJ44" s="201">
        <f>DATE(CK$1,CI$3,CI44)</f>
        <v>45914</v>
      </c>
      <c r="CK44" s="38" t="s">
        <v>214</v>
      </c>
      <c r="CL44" s="43"/>
      <c r="CM44" s="34"/>
      <c r="CN44" s="34"/>
      <c r="CO44" s="34"/>
      <c r="CP44" s="34"/>
      <c r="CQ44" s="34"/>
      <c r="CR44" s="34"/>
      <c r="CS44" s="34"/>
      <c r="CT44" s="243"/>
      <c r="CU44" s="248">
        <v>14</v>
      </c>
      <c r="CV44" s="245">
        <f>DATE(CW$1,CU$3,CU44)</f>
        <v>45944</v>
      </c>
      <c r="CW44" s="64" t="s">
        <v>230</v>
      </c>
      <c r="CX44" s="43"/>
      <c r="CY44" s="34"/>
      <c r="CZ44" s="34"/>
      <c r="DA44" s="34"/>
      <c r="DB44" s="34"/>
      <c r="DC44" s="34"/>
      <c r="DD44" s="34"/>
      <c r="DE44" s="34"/>
      <c r="DF44" s="243"/>
      <c r="DG44" s="263">
        <v>14</v>
      </c>
      <c r="DH44" s="201">
        <f>DATE(DI$1,DG$3,DG44)</f>
        <v>45975</v>
      </c>
      <c r="DI44" s="38"/>
      <c r="DJ44" s="43"/>
      <c r="DK44" s="34"/>
      <c r="DL44" s="34"/>
      <c r="DM44" s="34"/>
      <c r="DN44" s="34"/>
      <c r="DO44" s="34"/>
      <c r="DP44" s="34"/>
      <c r="DQ44" s="34"/>
      <c r="DR44" s="243" t="s">
        <v>97</v>
      </c>
      <c r="DS44" s="248">
        <v>14</v>
      </c>
      <c r="DT44" s="245">
        <f>DATE(DU$1,DS$3,DS44)</f>
        <v>46005</v>
      </c>
      <c r="DU44" s="81" t="s">
        <v>99</v>
      </c>
      <c r="DV44" s="70"/>
      <c r="DW44" s="68"/>
      <c r="DX44" s="68"/>
      <c r="DY44" s="68"/>
      <c r="DZ44" s="68"/>
      <c r="EA44" s="68"/>
      <c r="EB44" s="68"/>
      <c r="EC44" s="68"/>
      <c r="ED44" s="258"/>
      <c r="EE44" s="240">
        <v>14</v>
      </c>
      <c r="EF44" s="204">
        <f>DATE(EG$1,EE$3,EE44)</f>
        <v>46036</v>
      </c>
      <c r="EG44" s="38"/>
      <c r="EH44" s="43"/>
      <c r="EI44" s="34"/>
      <c r="EJ44" s="34"/>
      <c r="EK44" s="34"/>
      <c r="EL44" s="34"/>
      <c r="EM44" s="34"/>
      <c r="EN44" s="34"/>
      <c r="EO44" s="34"/>
      <c r="EP44" s="243" t="s">
        <v>97</v>
      </c>
      <c r="EQ44" s="263">
        <v>14</v>
      </c>
      <c r="ER44" s="201">
        <f>DATE(ES$1,EQ$3,EQ44)</f>
        <v>46067</v>
      </c>
      <c r="ES44" s="38"/>
      <c r="ET44" s="43"/>
      <c r="EU44" s="34"/>
      <c r="EV44" s="34"/>
      <c r="EW44" s="34"/>
      <c r="EX44" s="34"/>
      <c r="EY44" s="34"/>
      <c r="EZ44" s="34"/>
      <c r="FA44" s="34"/>
      <c r="FB44" s="243" t="s">
        <v>97</v>
      </c>
      <c r="FC44" s="241">
        <v>14</v>
      </c>
      <c r="FD44" s="201">
        <f>DATE(FE$1,FC$3,FC44)</f>
        <v>46095</v>
      </c>
      <c r="FE44" s="38" t="s">
        <v>275</v>
      </c>
      <c r="FF44" s="43"/>
      <c r="FG44" s="34"/>
      <c r="FH44" s="34"/>
      <c r="FI44" s="34"/>
      <c r="FJ44" s="34"/>
      <c r="FK44" s="34"/>
      <c r="FL44" s="34"/>
      <c r="FM44" s="34"/>
      <c r="FN44" s="243" t="s">
        <v>97</v>
      </c>
      <c r="FO44" s="179">
        <v>14</v>
      </c>
      <c r="FP44" s="26"/>
      <c r="FT44" s="28"/>
    </row>
    <row r="45" spans="1:177" s="23" customFormat="1" ht="13.65" customHeight="1" x14ac:dyDescent="0.2">
      <c r="A45" s="23">
        <f t="shared" ref="A45:L46" si="41">A44+1</f>
        <v>137</v>
      </c>
      <c r="B45" s="23">
        <f t="shared" si="41"/>
        <v>407</v>
      </c>
      <c r="C45" s="23">
        <f t="shared" si="41"/>
        <v>686</v>
      </c>
      <c r="D45" s="23">
        <f t="shared" si="41"/>
        <v>956</v>
      </c>
      <c r="E45" s="23">
        <f t="shared" si="41"/>
        <v>1235</v>
      </c>
      <c r="F45" s="23">
        <f t="shared" si="41"/>
        <v>1514</v>
      </c>
      <c r="G45" s="23">
        <f t="shared" si="41"/>
        <v>1784</v>
      </c>
      <c r="H45" s="23">
        <f t="shared" si="41"/>
        <v>2063</v>
      </c>
      <c r="I45" s="23">
        <f t="shared" si="41"/>
        <v>2333</v>
      </c>
      <c r="J45" s="23">
        <f t="shared" si="41"/>
        <v>2612</v>
      </c>
      <c r="K45" s="23">
        <f t="shared" si="41"/>
        <v>2891</v>
      </c>
      <c r="L45" s="23">
        <f t="shared" si="41"/>
        <v>3143</v>
      </c>
      <c r="N45" s="238"/>
      <c r="O45" s="239"/>
      <c r="P45" s="34" t="str">
        <f t="shared" si="5"/>
        <v/>
      </c>
      <c r="Q45" s="34" t="str">
        <f t="shared" si="17"/>
        <v/>
      </c>
      <c r="R45" s="34" t="str">
        <f t="shared" si="18"/>
        <v/>
      </c>
      <c r="S45" s="34" t="str">
        <f t="shared" si="19"/>
        <v/>
      </c>
      <c r="T45" s="34" t="str">
        <f t="shared" si="20"/>
        <v/>
      </c>
      <c r="U45" s="34" t="str">
        <f t="shared" si="21"/>
        <v/>
      </c>
      <c r="V45" s="34" t="str">
        <f t="shared" si="22"/>
        <v/>
      </c>
      <c r="W45" s="34" t="str">
        <f t="shared" si="23"/>
        <v/>
      </c>
      <c r="X45" s="34" t="str">
        <f t="shared" si="24"/>
        <v/>
      </c>
      <c r="Y45" s="34" t="str">
        <f t="shared" si="24"/>
        <v/>
      </c>
      <c r="Z45" s="26"/>
      <c r="AA45" s="275"/>
      <c r="AB45" s="202"/>
      <c r="AC45" s="42"/>
      <c r="AD45" s="43"/>
      <c r="AE45" s="34"/>
      <c r="AF45" s="34"/>
      <c r="AG45" s="34"/>
      <c r="AH45" s="34"/>
      <c r="AI45" s="34"/>
      <c r="AJ45" s="34"/>
      <c r="AK45" s="34"/>
      <c r="AL45" s="244"/>
      <c r="AM45" s="252"/>
      <c r="AN45" s="205"/>
      <c r="AO45" s="42"/>
      <c r="AP45" s="43"/>
      <c r="AQ45" s="34"/>
      <c r="AR45" s="34"/>
      <c r="AS45" s="34"/>
      <c r="AT45" s="34"/>
      <c r="AU45" s="34"/>
      <c r="AV45" s="34"/>
      <c r="AW45" s="34"/>
      <c r="AX45" s="244"/>
      <c r="AY45" s="275"/>
      <c r="AZ45" s="202"/>
      <c r="BA45" s="42"/>
      <c r="BB45" s="43"/>
      <c r="BC45" s="34"/>
      <c r="BD45" s="34"/>
      <c r="BE45" s="34"/>
      <c r="BF45" s="34"/>
      <c r="BG45" s="34"/>
      <c r="BH45" s="34"/>
      <c r="BI45" s="34"/>
      <c r="BJ45" s="244"/>
      <c r="BK45" s="255"/>
      <c r="BL45" s="246"/>
      <c r="BM45" s="65" t="s">
        <v>290</v>
      </c>
      <c r="BN45" s="67"/>
      <c r="BO45" s="68"/>
      <c r="BP45" s="68"/>
      <c r="BQ45" s="68"/>
      <c r="BR45" s="68"/>
      <c r="BS45" s="68"/>
      <c r="BT45" s="68"/>
      <c r="BU45" s="68"/>
      <c r="BV45" s="259"/>
      <c r="BW45" s="257"/>
      <c r="BX45" s="205"/>
      <c r="BY45" s="42"/>
      <c r="BZ45" s="43"/>
      <c r="CA45" s="34"/>
      <c r="CB45" s="34"/>
      <c r="CC45" s="34"/>
      <c r="CD45" s="34"/>
      <c r="CE45" s="34"/>
      <c r="CF45" s="34"/>
      <c r="CG45" s="34"/>
      <c r="CH45" s="244"/>
      <c r="CI45" s="241"/>
      <c r="CJ45" s="202"/>
      <c r="CK45" s="42"/>
      <c r="CL45" s="43"/>
      <c r="CM45" s="34"/>
      <c r="CN45" s="34"/>
      <c r="CO45" s="34"/>
      <c r="CP45" s="34"/>
      <c r="CQ45" s="34"/>
      <c r="CR45" s="34"/>
      <c r="CS45" s="34"/>
      <c r="CT45" s="244"/>
      <c r="CU45" s="248"/>
      <c r="CV45" s="246"/>
      <c r="CW45" s="65"/>
      <c r="CX45" s="43"/>
      <c r="CY45" s="34"/>
      <c r="CZ45" s="34"/>
      <c r="DA45" s="34"/>
      <c r="DB45" s="34"/>
      <c r="DC45" s="34"/>
      <c r="DD45" s="34"/>
      <c r="DE45" s="34"/>
      <c r="DF45" s="244"/>
      <c r="DG45" s="263"/>
      <c r="DH45" s="202"/>
      <c r="DI45" s="42"/>
      <c r="DJ45" s="43"/>
      <c r="DK45" s="34"/>
      <c r="DL45" s="34"/>
      <c r="DM45" s="34"/>
      <c r="DN45" s="34"/>
      <c r="DO45" s="34"/>
      <c r="DP45" s="34"/>
      <c r="DQ45" s="34"/>
      <c r="DR45" s="244"/>
      <c r="DS45" s="248"/>
      <c r="DT45" s="246"/>
      <c r="DU45" s="82" t="s">
        <v>256</v>
      </c>
      <c r="DV45" s="70"/>
      <c r="DW45" s="68"/>
      <c r="DX45" s="68"/>
      <c r="DY45" s="68"/>
      <c r="DZ45" s="68"/>
      <c r="EA45" s="68"/>
      <c r="EB45" s="68"/>
      <c r="EC45" s="68"/>
      <c r="ED45" s="259"/>
      <c r="EE45" s="240"/>
      <c r="EF45" s="205"/>
      <c r="EG45" s="42"/>
      <c r="EH45" s="43"/>
      <c r="EI45" s="34"/>
      <c r="EJ45" s="34"/>
      <c r="EK45" s="34"/>
      <c r="EL45" s="34"/>
      <c r="EM45" s="34"/>
      <c r="EN45" s="34"/>
      <c r="EO45" s="34"/>
      <c r="EP45" s="244"/>
      <c r="EQ45" s="263"/>
      <c r="ER45" s="202"/>
      <c r="ES45" s="42"/>
      <c r="ET45" s="43"/>
      <c r="EU45" s="34"/>
      <c r="EV45" s="34"/>
      <c r="EW45" s="34"/>
      <c r="EX45" s="34"/>
      <c r="EY45" s="34"/>
      <c r="EZ45" s="34"/>
      <c r="FA45" s="34"/>
      <c r="FB45" s="244"/>
      <c r="FC45" s="241"/>
      <c r="FD45" s="202"/>
      <c r="FE45" s="42"/>
      <c r="FF45" s="43"/>
      <c r="FG45" s="34"/>
      <c r="FH45" s="34"/>
      <c r="FI45" s="34"/>
      <c r="FJ45" s="34"/>
      <c r="FK45" s="34"/>
      <c r="FL45" s="34"/>
      <c r="FM45" s="34"/>
      <c r="FN45" s="244"/>
      <c r="FO45" s="179"/>
      <c r="FP45" s="26"/>
      <c r="FT45" s="28"/>
    </row>
    <row r="46" spans="1:177" s="23" customFormat="1" ht="13.65" customHeight="1" x14ac:dyDescent="0.2">
      <c r="A46" s="23">
        <f t="shared" si="41"/>
        <v>138</v>
      </c>
      <c r="B46" s="23">
        <f t="shared" si="41"/>
        <v>408</v>
      </c>
      <c r="C46" s="23">
        <f t="shared" si="41"/>
        <v>687</v>
      </c>
      <c r="D46" s="23">
        <f t="shared" si="41"/>
        <v>957</v>
      </c>
      <c r="E46" s="23">
        <f t="shared" si="41"/>
        <v>1236</v>
      </c>
      <c r="F46" s="23">
        <f t="shared" si="41"/>
        <v>1515</v>
      </c>
      <c r="G46" s="23">
        <f t="shared" si="41"/>
        <v>1785</v>
      </c>
      <c r="H46" s="23">
        <f t="shared" si="41"/>
        <v>2064</v>
      </c>
      <c r="I46" s="23">
        <f t="shared" si="41"/>
        <v>2334</v>
      </c>
      <c r="J46" s="23">
        <f t="shared" si="41"/>
        <v>2613</v>
      </c>
      <c r="K46" s="23">
        <f t="shared" si="41"/>
        <v>2892</v>
      </c>
      <c r="L46" s="23">
        <f t="shared" si="41"/>
        <v>3144</v>
      </c>
      <c r="N46" s="238"/>
      <c r="O46" s="239"/>
      <c r="P46" s="34" t="str">
        <f t="shared" si="5"/>
        <v/>
      </c>
      <c r="Q46" s="34" t="str">
        <f t="shared" si="17"/>
        <v/>
      </c>
      <c r="R46" s="34" t="str">
        <f t="shared" si="18"/>
        <v/>
      </c>
      <c r="S46" s="34" t="str">
        <f t="shared" si="19"/>
        <v/>
      </c>
      <c r="T46" s="34" t="str">
        <f t="shared" si="20"/>
        <v/>
      </c>
      <c r="U46" s="34" t="str">
        <f t="shared" si="21"/>
        <v/>
      </c>
      <c r="V46" s="34" t="str">
        <f t="shared" si="22"/>
        <v/>
      </c>
      <c r="W46" s="34" t="str">
        <f t="shared" si="23"/>
        <v/>
      </c>
      <c r="X46" s="34" t="str">
        <f t="shared" si="24"/>
        <v/>
      </c>
      <c r="Y46" s="34" t="str">
        <f t="shared" si="24"/>
        <v/>
      </c>
      <c r="Z46" s="26"/>
      <c r="AA46" s="267"/>
      <c r="AB46" s="203"/>
      <c r="AC46" s="37"/>
      <c r="AD46" s="43"/>
      <c r="AE46" s="34"/>
      <c r="AF46" s="34"/>
      <c r="AG46" s="34"/>
      <c r="AH46" s="34"/>
      <c r="AI46" s="34"/>
      <c r="AJ46" s="34"/>
      <c r="AK46" s="34"/>
      <c r="AL46" s="20"/>
      <c r="AM46" s="253"/>
      <c r="AN46" s="206"/>
      <c r="AO46" s="37"/>
      <c r="AP46" s="43"/>
      <c r="AQ46" s="34"/>
      <c r="AR46" s="34"/>
      <c r="AS46" s="34"/>
      <c r="AT46" s="34"/>
      <c r="AU46" s="34"/>
      <c r="AV46" s="34"/>
      <c r="AW46" s="34"/>
      <c r="AX46" s="20"/>
      <c r="AY46" s="267"/>
      <c r="AZ46" s="203"/>
      <c r="BA46" s="37"/>
      <c r="BB46" s="43"/>
      <c r="BC46" s="34"/>
      <c r="BD46" s="34"/>
      <c r="BE46" s="34"/>
      <c r="BF46" s="34"/>
      <c r="BG46" s="34"/>
      <c r="BH46" s="34"/>
      <c r="BI46" s="34"/>
      <c r="BJ46" s="20"/>
      <c r="BK46" s="256"/>
      <c r="BL46" s="247"/>
      <c r="BM46" s="66"/>
      <c r="BN46" s="67"/>
      <c r="BO46" s="68"/>
      <c r="BP46" s="68"/>
      <c r="BQ46" s="68"/>
      <c r="BR46" s="68"/>
      <c r="BS46" s="68"/>
      <c r="BT46" s="68"/>
      <c r="BU46" s="68"/>
      <c r="BV46" s="69"/>
      <c r="BW46" s="257"/>
      <c r="BX46" s="206"/>
      <c r="BY46" s="37"/>
      <c r="BZ46" s="43"/>
      <c r="CA46" s="34"/>
      <c r="CB46" s="34"/>
      <c r="CC46" s="34"/>
      <c r="CD46" s="34"/>
      <c r="CE46" s="34"/>
      <c r="CF46" s="34"/>
      <c r="CG46" s="34"/>
      <c r="CH46" s="20"/>
      <c r="CI46" s="241"/>
      <c r="CJ46" s="203"/>
      <c r="CK46" s="37"/>
      <c r="CL46" s="43"/>
      <c r="CM46" s="34"/>
      <c r="CN46" s="34"/>
      <c r="CO46" s="34"/>
      <c r="CP46" s="34"/>
      <c r="CQ46" s="34"/>
      <c r="CR46" s="34"/>
      <c r="CS46" s="34"/>
      <c r="CT46" s="20"/>
      <c r="CU46" s="248"/>
      <c r="CV46" s="247"/>
      <c r="CW46" s="66"/>
      <c r="CX46" s="43"/>
      <c r="CY46" s="34"/>
      <c r="CZ46" s="34"/>
      <c r="DA46" s="34"/>
      <c r="DB46" s="34"/>
      <c r="DC46" s="34"/>
      <c r="DD46" s="34"/>
      <c r="DE46" s="34"/>
      <c r="DF46" s="20"/>
      <c r="DG46" s="263"/>
      <c r="DH46" s="203"/>
      <c r="DI46" s="37"/>
      <c r="DJ46" s="43"/>
      <c r="DK46" s="34"/>
      <c r="DL46" s="34"/>
      <c r="DM46" s="34"/>
      <c r="DN46" s="34"/>
      <c r="DO46" s="34"/>
      <c r="DP46" s="34"/>
      <c r="DQ46" s="34"/>
      <c r="DR46" s="20"/>
      <c r="DS46" s="248"/>
      <c r="DT46" s="247"/>
      <c r="DU46" s="83"/>
      <c r="DV46" s="70"/>
      <c r="DW46" s="68"/>
      <c r="DX46" s="68"/>
      <c r="DY46" s="68"/>
      <c r="DZ46" s="68"/>
      <c r="EA46" s="68"/>
      <c r="EB46" s="68"/>
      <c r="EC46" s="68"/>
      <c r="ED46" s="69"/>
      <c r="EE46" s="240"/>
      <c r="EF46" s="206"/>
      <c r="EG46" s="37"/>
      <c r="EH46" s="43"/>
      <c r="EI46" s="34"/>
      <c r="EJ46" s="34"/>
      <c r="EK46" s="34"/>
      <c r="EL46" s="34"/>
      <c r="EM46" s="34"/>
      <c r="EN46" s="34"/>
      <c r="EO46" s="34"/>
      <c r="EP46" s="20"/>
      <c r="EQ46" s="263"/>
      <c r="ER46" s="203"/>
      <c r="ES46" s="37"/>
      <c r="ET46" s="43"/>
      <c r="EU46" s="34"/>
      <c r="EV46" s="34"/>
      <c r="EW46" s="34"/>
      <c r="EX46" s="34"/>
      <c r="EY46" s="34"/>
      <c r="EZ46" s="34"/>
      <c r="FA46" s="34"/>
      <c r="FB46" s="20"/>
      <c r="FC46" s="241"/>
      <c r="FD46" s="203"/>
      <c r="FE46" s="37"/>
      <c r="FF46" s="43"/>
      <c r="FG46" s="34"/>
      <c r="FH46" s="34"/>
      <c r="FI46" s="34"/>
      <c r="FJ46" s="34"/>
      <c r="FK46" s="34"/>
      <c r="FL46" s="34"/>
      <c r="FM46" s="34"/>
      <c r="FN46" s="20">
        <v>12</v>
      </c>
      <c r="FO46" s="179"/>
      <c r="FP46" s="26"/>
      <c r="FT46" s="28" t="s">
        <v>32</v>
      </c>
      <c r="FU46" s="52" t="s">
        <v>88</v>
      </c>
    </row>
    <row r="47" spans="1:177" s="23" customFormat="1" ht="13.65" customHeight="1" x14ac:dyDescent="0.2">
      <c r="A47" s="23">
        <f t="shared" ref="A47:L47" si="42">A46+7</f>
        <v>145</v>
      </c>
      <c r="B47" s="23">
        <f t="shared" si="42"/>
        <v>415</v>
      </c>
      <c r="C47" s="23">
        <f t="shared" si="42"/>
        <v>694</v>
      </c>
      <c r="D47" s="23">
        <f t="shared" si="42"/>
        <v>964</v>
      </c>
      <c r="E47" s="23">
        <f t="shared" si="42"/>
        <v>1243</v>
      </c>
      <c r="F47" s="23">
        <f t="shared" si="42"/>
        <v>1522</v>
      </c>
      <c r="G47" s="23">
        <f t="shared" si="42"/>
        <v>1792</v>
      </c>
      <c r="H47" s="23">
        <f t="shared" si="42"/>
        <v>2071</v>
      </c>
      <c r="I47" s="23">
        <f t="shared" si="42"/>
        <v>2341</v>
      </c>
      <c r="J47" s="23">
        <f t="shared" si="42"/>
        <v>2620</v>
      </c>
      <c r="K47" s="23">
        <f t="shared" si="42"/>
        <v>2899</v>
      </c>
      <c r="L47" s="23">
        <f t="shared" si="42"/>
        <v>3151</v>
      </c>
      <c r="N47" s="238">
        <f>N44+1</f>
        <v>45762</v>
      </c>
      <c r="O47" s="239">
        <f>N47</f>
        <v>45762</v>
      </c>
      <c r="P47" s="34" t="str">
        <f t="shared" si="5"/>
        <v>繰替休業日</v>
      </c>
      <c r="Q47" s="34" t="str">
        <f t="shared" si="17"/>
        <v/>
      </c>
      <c r="R47" s="34" t="str">
        <f t="shared" si="18"/>
        <v/>
      </c>
      <c r="S47" s="34" t="str">
        <f t="shared" si="19"/>
        <v/>
      </c>
      <c r="T47" s="34" t="str">
        <f t="shared" si="20"/>
        <v/>
      </c>
      <c r="U47" s="34" t="str">
        <f t="shared" si="21"/>
        <v/>
      </c>
      <c r="V47" s="34" t="str">
        <f t="shared" si="22"/>
        <v/>
      </c>
      <c r="W47" s="34" t="str">
        <f t="shared" si="23"/>
        <v/>
      </c>
      <c r="X47" s="34" t="str">
        <f t="shared" si="24"/>
        <v/>
      </c>
      <c r="Y47" s="34" t="str">
        <f t="shared" si="24"/>
        <v/>
      </c>
      <c r="Z47" s="26"/>
      <c r="AA47" s="271">
        <v>15</v>
      </c>
      <c r="AB47" s="245">
        <f>DATE(AC$1,AA$3,AA47)</f>
        <v>45762</v>
      </c>
      <c r="AC47" s="64" t="s">
        <v>160</v>
      </c>
      <c r="AD47" s="67"/>
      <c r="AE47" s="68"/>
      <c r="AF47" s="68"/>
      <c r="AG47" s="68"/>
      <c r="AH47" s="68"/>
      <c r="AI47" s="68"/>
      <c r="AJ47" s="68"/>
      <c r="AK47" s="68"/>
      <c r="AL47" s="258"/>
      <c r="AM47" s="251">
        <v>15</v>
      </c>
      <c r="AN47" s="204">
        <f>DATE(AO$1,AM$3,AM47)</f>
        <v>45792</v>
      </c>
      <c r="AO47" s="38" t="s">
        <v>176</v>
      </c>
      <c r="AP47" s="43"/>
      <c r="AQ47" s="34"/>
      <c r="AR47" s="34"/>
      <c r="AS47" s="34"/>
      <c r="AT47" s="34"/>
      <c r="AU47" s="34"/>
      <c r="AV47" s="34"/>
      <c r="AW47" s="34"/>
      <c r="AX47" s="243" t="s">
        <v>97</v>
      </c>
      <c r="AY47" s="271">
        <v>15</v>
      </c>
      <c r="AZ47" s="245">
        <f>DATE(BA$1,AY$3,AY47)</f>
        <v>45823</v>
      </c>
      <c r="BA47" s="64" t="s">
        <v>99</v>
      </c>
      <c r="BB47" s="67"/>
      <c r="BC47" s="68"/>
      <c r="BD47" s="68"/>
      <c r="BE47" s="68"/>
      <c r="BF47" s="68"/>
      <c r="BG47" s="68"/>
      <c r="BH47" s="68"/>
      <c r="BI47" s="68"/>
      <c r="BJ47" s="258"/>
      <c r="BK47" s="254">
        <v>15</v>
      </c>
      <c r="BL47" s="245">
        <f>DATE(BM$1,BK$3,BK47)</f>
        <v>45853</v>
      </c>
      <c r="BM47" s="64" t="s">
        <v>18</v>
      </c>
      <c r="BN47" s="67"/>
      <c r="BO47" s="68"/>
      <c r="BP47" s="68"/>
      <c r="BQ47" s="68"/>
      <c r="BR47" s="68"/>
      <c r="BS47" s="68"/>
      <c r="BT47" s="68"/>
      <c r="BU47" s="68"/>
      <c r="BV47" s="258"/>
      <c r="BW47" s="263">
        <v>15</v>
      </c>
      <c r="BX47" s="201">
        <f>DATE(BY$1,BW$3,BW47)</f>
        <v>45884</v>
      </c>
      <c r="BY47" s="38" t="s">
        <v>296</v>
      </c>
      <c r="BZ47" s="43"/>
      <c r="CA47" s="34"/>
      <c r="CB47" s="34"/>
      <c r="CC47" s="34"/>
      <c r="CD47" s="34"/>
      <c r="CE47" s="34"/>
      <c r="CF47" s="34"/>
      <c r="CG47" s="34"/>
      <c r="CH47" s="243"/>
      <c r="CI47" s="241">
        <v>15</v>
      </c>
      <c r="CJ47" s="201">
        <f>DATE(CK$1,CI$3,CI47)</f>
        <v>45915</v>
      </c>
      <c r="CK47" s="38" t="s">
        <v>215</v>
      </c>
      <c r="CL47" s="43"/>
      <c r="CM47" s="34"/>
      <c r="CN47" s="34"/>
      <c r="CO47" s="34"/>
      <c r="CP47" s="34"/>
      <c r="CQ47" s="34"/>
      <c r="CR47" s="34"/>
      <c r="CS47" s="34"/>
      <c r="CT47" s="243"/>
      <c r="CU47" s="257">
        <v>15</v>
      </c>
      <c r="CV47" s="204">
        <f>DATE(CW$1,CU$3,CU47)</f>
        <v>45945</v>
      </c>
      <c r="CW47" s="38"/>
      <c r="CX47" s="43"/>
      <c r="CY47" s="34"/>
      <c r="CZ47" s="34"/>
      <c r="DA47" s="34"/>
      <c r="DB47" s="34"/>
      <c r="DC47" s="34"/>
      <c r="DD47" s="34"/>
      <c r="DE47" s="34"/>
      <c r="DF47" s="243" t="s">
        <v>97</v>
      </c>
      <c r="DG47" s="263">
        <v>15</v>
      </c>
      <c r="DH47" s="201">
        <f>DATE(DI$1,DG$3,DG47)</f>
        <v>45976</v>
      </c>
      <c r="DI47" s="38" t="s">
        <v>246</v>
      </c>
      <c r="DJ47" s="43"/>
      <c r="DK47" s="34"/>
      <c r="DL47" s="34"/>
      <c r="DM47" s="34"/>
      <c r="DN47" s="34"/>
      <c r="DO47" s="34"/>
      <c r="DP47" s="34"/>
      <c r="DQ47" s="34"/>
      <c r="DR47" s="243" t="s">
        <v>97</v>
      </c>
      <c r="DS47" s="248">
        <v>15</v>
      </c>
      <c r="DT47" s="245">
        <f>DATE(DU$1,DS$3,DS47)</f>
        <v>46006</v>
      </c>
      <c r="DU47" s="81" t="s">
        <v>254</v>
      </c>
      <c r="DV47" s="70"/>
      <c r="DW47" s="68"/>
      <c r="DX47" s="68"/>
      <c r="DY47" s="68"/>
      <c r="DZ47" s="68"/>
      <c r="EA47" s="68"/>
      <c r="EB47" s="68"/>
      <c r="EC47" s="68"/>
      <c r="ED47" s="258"/>
      <c r="EE47" s="240">
        <v>15</v>
      </c>
      <c r="EF47" s="204">
        <f>DATE(EG$1,EE$3,EE47)</f>
        <v>46037</v>
      </c>
      <c r="EG47" s="38"/>
      <c r="EH47" s="43"/>
      <c r="EI47" s="34"/>
      <c r="EJ47" s="34"/>
      <c r="EK47" s="34"/>
      <c r="EL47" s="34"/>
      <c r="EM47" s="34"/>
      <c r="EN47" s="34"/>
      <c r="EO47" s="34"/>
      <c r="EP47" s="243" t="s">
        <v>97</v>
      </c>
      <c r="EQ47" s="248">
        <v>15</v>
      </c>
      <c r="ER47" s="245">
        <f>DATE(ES$1,EQ$3,EQ47)</f>
        <v>46068</v>
      </c>
      <c r="ES47" s="64" t="s">
        <v>99</v>
      </c>
      <c r="ET47" s="67"/>
      <c r="EU47" s="68"/>
      <c r="EV47" s="68"/>
      <c r="EW47" s="68"/>
      <c r="EX47" s="68"/>
      <c r="EY47" s="68"/>
      <c r="EZ47" s="68"/>
      <c r="FA47" s="68"/>
      <c r="FB47" s="258"/>
      <c r="FC47" s="242">
        <v>15</v>
      </c>
      <c r="FD47" s="245">
        <f>DATE(FE$1,FC$3,FC47)</f>
        <v>46096</v>
      </c>
      <c r="FE47" s="64" t="s">
        <v>271</v>
      </c>
      <c r="FF47" s="67"/>
      <c r="FG47" s="68"/>
      <c r="FH47" s="68"/>
      <c r="FI47" s="68"/>
      <c r="FJ47" s="68"/>
      <c r="FK47" s="68"/>
      <c r="FL47" s="68"/>
      <c r="FM47" s="68"/>
      <c r="FN47" s="258"/>
      <c r="FO47" s="179">
        <v>15</v>
      </c>
      <c r="FP47" s="26"/>
      <c r="FT47" s="28" t="s">
        <v>92</v>
      </c>
      <c r="FU47" s="52">
        <v>12</v>
      </c>
    </row>
    <row r="48" spans="1:177" s="23" customFormat="1" ht="13.65" customHeight="1" x14ac:dyDescent="0.2">
      <c r="A48" s="23">
        <f t="shared" ref="A48:L49" si="43">A47+1</f>
        <v>146</v>
      </c>
      <c r="B48" s="23">
        <f t="shared" si="43"/>
        <v>416</v>
      </c>
      <c r="C48" s="23">
        <f t="shared" si="43"/>
        <v>695</v>
      </c>
      <c r="D48" s="23">
        <f t="shared" si="43"/>
        <v>965</v>
      </c>
      <c r="E48" s="23">
        <f t="shared" si="43"/>
        <v>1244</v>
      </c>
      <c r="F48" s="23">
        <f t="shared" si="43"/>
        <v>1523</v>
      </c>
      <c r="G48" s="23">
        <f t="shared" si="43"/>
        <v>1793</v>
      </c>
      <c r="H48" s="23">
        <f t="shared" si="43"/>
        <v>2072</v>
      </c>
      <c r="I48" s="23">
        <f t="shared" si="43"/>
        <v>2342</v>
      </c>
      <c r="J48" s="23">
        <f t="shared" si="43"/>
        <v>2621</v>
      </c>
      <c r="K48" s="23">
        <f t="shared" si="43"/>
        <v>2900</v>
      </c>
      <c r="L48" s="23">
        <f t="shared" si="43"/>
        <v>3152</v>
      </c>
      <c r="N48" s="238"/>
      <c r="O48" s="239"/>
      <c r="P48" s="34" t="str">
        <f t="shared" si="5"/>
        <v/>
      </c>
      <c r="Q48" s="34" t="str">
        <f t="shared" si="17"/>
        <v/>
      </c>
      <c r="R48" s="34" t="str">
        <f t="shared" si="18"/>
        <v/>
      </c>
      <c r="S48" s="34" t="str">
        <f t="shared" si="19"/>
        <v/>
      </c>
      <c r="T48" s="34" t="str">
        <f t="shared" si="20"/>
        <v/>
      </c>
      <c r="U48" s="34" t="str">
        <f t="shared" si="21"/>
        <v/>
      </c>
      <c r="V48" s="34" t="str">
        <f t="shared" si="22"/>
        <v/>
      </c>
      <c r="W48" s="34" t="str">
        <f t="shared" si="23"/>
        <v/>
      </c>
      <c r="X48" s="34" t="str">
        <f t="shared" si="24"/>
        <v/>
      </c>
      <c r="Y48" s="34" t="str">
        <f t="shared" si="24"/>
        <v/>
      </c>
      <c r="Z48" s="26"/>
      <c r="AA48" s="272"/>
      <c r="AB48" s="246"/>
      <c r="AC48" s="65"/>
      <c r="AD48" s="67"/>
      <c r="AE48" s="68"/>
      <c r="AF48" s="68"/>
      <c r="AG48" s="68"/>
      <c r="AH48" s="68"/>
      <c r="AI48" s="68"/>
      <c r="AJ48" s="68"/>
      <c r="AK48" s="68"/>
      <c r="AL48" s="259"/>
      <c r="AM48" s="252"/>
      <c r="AN48" s="205"/>
      <c r="AO48" s="42" t="s">
        <v>286</v>
      </c>
      <c r="AP48" s="43"/>
      <c r="AQ48" s="34"/>
      <c r="AR48" s="34"/>
      <c r="AS48" s="34"/>
      <c r="AT48" s="34"/>
      <c r="AU48" s="34"/>
      <c r="AV48" s="34"/>
      <c r="AW48" s="34"/>
      <c r="AX48" s="244"/>
      <c r="AY48" s="272"/>
      <c r="AZ48" s="246"/>
      <c r="BA48" s="65"/>
      <c r="BB48" s="67"/>
      <c r="BC48" s="68"/>
      <c r="BD48" s="68"/>
      <c r="BE48" s="68"/>
      <c r="BF48" s="68"/>
      <c r="BG48" s="68"/>
      <c r="BH48" s="68"/>
      <c r="BI48" s="68"/>
      <c r="BJ48" s="259"/>
      <c r="BK48" s="255"/>
      <c r="BL48" s="246"/>
      <c r="BM48" s="65"/>
      <c r="BN48" s="67"/>
      <c r="BO48" s="68"/>
      <c r="BP48" s="68"/>
      <c r="BQ48" s="68"/>
      <c r="BR48" s="68"/>
      <c r="BS48" s="68"/>
      <c r="BT48" s="68"/>
      <c r="BU48" s="68"/>
      <c r="BV48" s="259"/>
      <c r="BW48" s="263"/>
      <c r="BX48" s="202"/>
      <c r="BY48" s="42"/>
      <c r="BZ48" s="43"/>
      <c r="CA48" s="34"/>
      <c r="CB48" s="34"/>
      <c r="CC48" s="34"/>
      <c r="CD48" s="34"/>
      <c r="CE48" s="34"/>
      <c r="CF48" s="34"/>
      <c r="CG48" s="34"/>
      <c r="CH48" s="244"/>
      <c r="CI48" s="241"/>
      <c r="CJ48" s="202"/>
      <c r="CK48" s="42"/>
      <c r="CL48" s="43"/>
      <c r="CM48" s="34"/>
      <c r="CN48" s="34"/>
      <c r="CO48" s="34"/>
      <c r="CP48" s="34"/>
      <c r="CQ48" s="34"/>
      <c r="CR48" s="34"/>
      <c r="CS48" s="34"/>
      <c r="CT48" s="244"/>
      <c r="CU48" s="257"/>
      <c r="CV48" s="205"/>
      <c r="CW48" s="42"/>
      <c r="CX48" s="43"/>
      <c r="CY48" s="34"/>
      <c r="CZ48" s="34"/>
      <c r="DA48" s="34"/>
      <c r="DB48" s="34"/>
      <c r="DC48" s="34"/>
      <c r="DD48" s="34"/>
      <c r="DE48" s="34"/>
      <c r="DF48" s="244"/>
      <c r="DG48" s="263"/>
      <c r="DH48" s="202"/>
      <c r="DI48" s="42"/>
      <c r="DJ48" s="43"/>
      <c r="DK48" s="34"/>
      <c r="DL48" s="34"/>
      <c r="DM48" s="34"/>
      <c r="DN48" s="34"/>
      <c r="DO48" s="34"/>
      <c r="DP48" s="34"/>
      <c r="DQ48" s="34"/>
      <c r="DR48" s="244"/>
      <c r="DS48" s="248"/>
      <c r="DT48" s="246"/>
      <c r="DU48" s="82" t="s">
        <v>256</v>
      </c>
      <c r="DV48" s="70"/>
      <c r="DW48" s="68"/>
      <c r="DX48" s="68"/>
      <c r="DY48" s="68"/>
      <c r="DZ48" s="68"/>
      <c r="EA48" s="68"/>
      <c r="EB48" s="68"/>
      <c r="EC48" s="68"/>
      <c r="ED48" s="259"/>
      <c r="EE48" s="240"/>
      <c r="EF48" s="205"/>
      <c r="EG48" s="42"/>
      <c r="EH48" s="43"/>
      <c r="EI48" s="34"/>
      <c r="EJ48" s="34"/>
      <c r="EK48" s="34"/>
      <c r="EL48" s="34"/>
      <c r="EM48" s="34"/>
      <c r="EN48" s="34"/>
      <c r="EO48" s="34"/>
      <c r="EP48" s="244"/>
      <c r="EQ48" s="248"/>
      <c r="ER48" s="246"/>
      <c r="ES48" s="65"/>
      <c r="ET48" s="67"/>
      <c r="EU48" s="68"/>
      <c r="EV48" s="68"/>
      <c r="EW48" s="68"/>
      <c r="EX48" s="68"/>
      <c r="EY48" s="68"/>
      <c r="EZ48" s="68"/>
      <c r="FA48" s="68"/>
      <c r="FB48" s="259"/>
      <c r="FC48" s="242"/>
      <c r="FD48" s="246"/>
      <c r="FE48" s="65"/>
      <c r="FF48" s="67"/>
      <c r="FG48" s="68"/>
      <c r="FH48" s="68"/>
      <c r="FI48" s="68"/>
      <c r="FJ48" s="68"/>
      <c r="FK48" s="68"/>
      <c r="FL48" s="68"/>
      <c r="FM48" s="68"/>
      <c r="FN48" s="259"/>
      <c r="FO48" s="179"/>
      <c r="FP48" s="26"/>
      <c r="FT48" s="28" t="s">
        <v>93</v>
      </c>
      <c r="FU48" s="52">
        <v>23</v>
      </c>
    </row>
    <row r="49" spans="1:177" s="23" customFormat="1" ht="13.65" customHeight="1" x14ac:dyDescent="0.2">
      <c r="A49" s="23">
        <f t="shared" si="43"/>
        <v>147</v>
      </c>
      <c r="B49" s="23">
        <f t="shared" si="43"/>
        <v>417</v>
      </c>
      <c r="C49" s="23">
        <f t="shared" si="43"/>
        <v>696</v>
      </c>
      <c r="D49" s="23">
        <f t="shared" si="43"/>
        <v>966</v>
      </c>
      <c r="E49" s="23">
        <f t="shared" si="43"/>
        <v>1245</v>
      </c>
      <c r="F49" s="23">
        <f t="shared" si="43"/>
        <v>1524</v>
      </c>
      <c r="G49" s="23">
        <f t="shared" si="43"/>
        <v>1794</v>
      </c>
      <c r="H49" s="23">
        <f t="shared" si="43"/>
        <v>2073</v>
      </c>
      <c r="I49" s="23">
        <f t="shared" si="43"/>
        <v>2343</v>
      </c>
      <c r="J49" s="23">
        <f t="shared" si="43"/>
        <v>2622</v>
      </c>
      <c r="K49" s="23">
        <f t="shared" si="43"/>
        <v>2901</v>
      </c>
      <c r="L49" s="23">
        <f t="shared" si="43"/>
        <v>3153</v>
      </c>
      <c r="N49" s="238"/>
      <c r="O49" s="239"/>
      <c r="P49" s="34" t="str">
        <f t="shared" si="5"/>
        <v/>
      </c>
      <c r="Q49" s="34" t="str">
        <f t="shared" si="17"/>
        <v/>
      </c>
      <c r="R49" s="34" t="str">
        <f t="shared" si="18"/>
        <v/>
      </c>
      <c r="S49" s="34" t="str">
        <f t="shared" si="19"/>
        <v/>
      </c>
      <c r="T49" s="34" t="str">
        <f t="shared" si="20"/>
        <v/>
      </c>
      <c r="U49" s="34" t="str">
        <f t="shared" si="21"/>
        <v/>
      </c>
      <c r="V49" s="34" t="str">
        <f t="shared" si="22"/>
        <v/>
      </c>
      <c r="W49" s="34" t="str">
        <f t="shared" si="23"/>
        <v/>
      </c>
      <c r="X49" s="34" t="str">
        <f t="shared" si="24"/>
        <v/>
      </c>
      <c r="Y49" s="34" t="str">
        <f t="shared" si="24"/>
        <v/>
      </c>
      <c r="Z49" s="26"/>
      <c r="AA49" s="273"/>
      <c r="AB49" s="247"/>
      <c r="AC49" s="66"/>
      <c r="AD49" s="67"/>
      <c r="AE49" s="68"/>
      <c r="AF49" s="68"/>
      <c r="AG49" s="68"/>
      <c r="AH49" s="68"/>
      <c r="AI49" s="68"/>
      <c r="AJ49" s="68"/>
      <c r="AK49" s="68"/>
      <c r="AL49" s="69"/>
      <c r="AM49" s="253"/>
      <c r="AN49" s="206"/>
      <c r="AO49" s="37"/>
      <c r="AP49" s="43"/>
      <c r="AQ49" s="34"/>
      <c r="AR49" s="34"/>
      <c r="AS49" s="34"/>
      <c r="AT49" s="34"/>
      <c r="AU49" s="34"/>
      <c r="AV49" s="34"/>
      <c r="AW49" s="34"/>
      <c r="AX49" s="20"/>
      <c r="AY49" s="273"/>
      <c r="AZ49" s="247"/>
      <c r="BA49" s="66"/>
      <c r="BB49" s="67"/>
      <c r="BC49" s="68"/>
      <c r="BD49" s="68"/>
      <c r="BE49" s="68"/>
      <c r="BF49" s="68"/>
      <c r="BG49" s="68"/>
      <c r="BH49" s="68"/>
      <c r="BI49" s="68"/>
      <c r="BJ49" s="69"/>
      <c r="BK49" s="256"/>
      <c r="BL49" s="247"/>
      <c r="BM49" s="66"/>
      <c r="BN49" s="67"/>
      <c r="BO49" s="68"/>
      <c r="BP49" s="68"/>
      <c r="BQ49" s="68"/>
      <c r="BR49" s="68"/>
      <c r="BS49" s="68"/>
      <c r="BT49" s="68"/>
      <c r="BU49" s="68"/>
      <c r="BV49" s="69"/>
      <c r="BW49" s="263"/>
      <c r="BX49" s="203"/>
      <c r="BY49" s="37"/>
      <c r="BZ49" s="43"/>
      <c r="CA49" s="34"/>
      <c r="CB49" s="34"/>
      <c r="CC49" s="34"/>
      <c r="CD49" s="34"/>
      <c r="CE49" s="34"/>
      <c r="CF49" s="34"/>
      <c r="CG49" s="34"/>
      <c r="CH49" s="20"/>
      <c r="CI49" s="241"/>
      <c r="CJ49" s="203"/>
      <c r="CK49" s="37"/>
      <c r="CL49" s="43"/>
      <c r="CM49" s="34"/>
      <c r="CN49" s="34"/>
      <c r="CO49" s="34"/>
      <c r="CP49" s="34"/>
      <c r="CQ49" s="34"/>
      <c r="CR49" s="34"/>
      <c r="CS49" s="34"/>
      <c r="CT49" s="20"/>
      <c r="CU49" s="257"/>
      <c r="CV49" s="206"/>
      <c r="CW49" s="37"/>
      <c r="CX49" s="43"/>
      <c r="CY49" s="34"/>
      <c r="CZ49" s="34"/>
      <c r="DA49" s="34"/>
      <c r="DB49" s="34"/>
      <c r="DC49" s="34"/>
      <c r="DD49" s="34"/>
      <c r="DE49" s="34"/>
      <c r="DF49" s="20"/>
      <c r="DG49" s="263"/>
      <c r="DH49" s="203"/>
      <c r="DI49" s="37"/>
      <c r="DJ49" s="43"/>
      <c r="DK49" s="34"/>
      <c r="DL49" s="34"/>
      <c r="DM49" s="34"/>
      <c r="DN49" s="34"/>
      <c r="DO49" s="34"/>
      <c r="DP49" s="34"/>
      <c r="DQ49" s="34"/>
      <c r="DR49" s="20"/>
      <c r="DS49" s="248"/>
      <c r="DT49" s="247"/>
      <c r="DU49" s="83"/>
      <c r="DV49" s="70"/>
      <c r="DW49" s="68"/>
      <c r="DX49" s="68"/>
      <c r="DY49" s="68"/>
      <c r="DZ49" s="68"/>
      <c r="EA49" s="68"/>
      <c r="EB49" s="68"/>
      <c r="EC49" s="68"/>
      <c r="ED49" s="69"/>
      <c r="EE49" s="240"/>
      <c r="EF49" s="206"/>
      <c r="EG49" s="37"/>
      <c r="EH49" s="43"/>
      <c r="EI49" s="34"/>
      <c r="EJ49" s="34"/>
      <c r="EK49" s="34"/>
      <c r="EL49" s="34"/>
      <c r="EM49" s="34"/>
      <c r="EN49" s="34"/>
      <c r="EO49" s="34"/>
      <c r="EP49" s="20"/>
      <c r="EQ49" s="248"/>
      <c r="ER49" s="247"/>
      <c r="ES49" s="66"/>
      <c r="ET49" s="67"/>
      <c r="EU49" s="68"/>
      <c r="EV49" s="68"/>
      <c r="EW49" s="68"/>
      <c r="EX49" s="68"/>
      <c r="EY49" s="68"/>
      <c r="EZ49" s="68"/>
      <c r="FA49" s="68"/>
      <c r="FB49" s="69"/>
      <c r="FC49" s="242"/>
      <c r="FD49" s="247"/>
      <c r="FE49" s="66"/>
      <c r="FF49" s="67"/>
      <c r="FG49" s="68"/>
      <c r="FH49" s="68"/>
      <c r="FI49" s="68"/>
      <c r="FJ49" s="68"/>
      <c r="FK49" s="68"/>
      <c r="FL49" s="68"/>
      <c r="FM49" s="68"/>
      <c r="FN49" s="69"/>
      <c r="FO49" s="179"/>
      <c r="FP49" s="26"/>
      <c r="FT49" s="53" t="s">
        <v>94</v>
      </c>
      <c r="FU49" s="52">
        <v>13</v>
      </c>
    </row>
    <row r="50" spans="1:177" s="23" customFormat="1" ht="13.65" customHeight="1" x14ac:dyDescent="0.2">
      <c r="A50" s="23">
        <f t="shared" ref="A50:L50" si="44">A49+7</f>
        <v>154</v>
      </c>
      <c r="B50" s="23">
        <f t="shared" si="44"/>
        <v>424</v>
      </c>
      <c r="C50" s="23">
        <f t="shared" si="44"/>
        <v>703</v>
      </c>
      <c r="D50" s="23">
        <f t="shared" si="44"/>
        <v>973</v>
      </c>
      <c r="E50" s="23">
        <f t="shared" si="44"/>
        <v>1252</v>
      </c>
      <c r="F50" s="23">
        <f t="shared" si="44"/>
        <v>1531</v>
      </c>
      <c r="G50" s="23">
        <f t="shared" si="44"/>
        <v>1801</v>
      </c>
      <c r="H50" s="23">
        <f t="shared" si="44"/>
        <v>2080</v>
      </c>
      <c r="I50" s="23">
        <f t="shared" si="44"/>
        <v>2350</v>
      </c>
      <c r="J50" s="23">
        <f t="shared" si="44"/>
        <v>2629</v>
      </c>
      <c r="K50" s="23">
        <f t="shared" si="44"/>
        <v>2908</v>
      </c>
      <c r="L50" s="23">
        <f t="shared" si="44"/>
        <v>3160</v>
      </c>
      <c r="N50" s="238">
        <f>N47+1</f>
        <v>45763</v>
      </c>
      <c r="O50" s="239">
        <f>N50</f>
        <v>45763</v>
      </c>
      <c r="P50" s="34" t="str">
        <f t="shared" si="5"/>
        <v/>
      </c>
      <c r="Q50" s="34" t="str">
        <f t="shared" si="17"/>
        <v/>
      </c>
      <c r="R50" s="34" t="str">
        <f t="shared" si="18"/>
        <v/>
      </c>
      <c r="S50" s="34" t="str">
        <f t="shared" si="19"/>
        <v/>
      </c>
      <c r="T50" s="34" t="str">
        <f t="shared" si="20"/>
        <v/>
      </c>
      <c r="U50" s="34" t="str">
        <f t="shared" si="21"/>
        <v/>
      </c>
      <c r="V50" s="34" t="str">
        <f t="shared" si="22"/>
        <v/>
      </c>
      <c r="W50" s="34" t="str">
        <f t="shared" si="23"/>
        <v/>
      </c>
      <c r="X50" s="34" t="str">
        <f t="shared" si="24"/>
        <v/>
      </c>
      <c r="Y50" s="34" t="str">
        <f t="shared" si="24"/>
        <v>○</v>
      </c>
      <c r="Z50" s="26"/>
      <c r="AA50" s="276">
        <v>16</v>
      </c>
      <c r="AB50" s="204">
        <f>DATE(AC$1,AA$3,AA50)</f>
        <v>45763</v>
      </c>
      <c r="AC50" s="38"/>
      <c r="AD50" s="43"/>
      <c r="AE50" s="34"/>
      <c r="AF50" s="34"/>
      <c r="AG50" s="34"/>
      <c r="AH50" s="34"/>
      <c r="AI50" s="34"/>
      <c r="AJ50" s="34"/>
      <c r="AK50" s="34"/>
      <c r="AL50" s="243" t="s">
        <v>97</v>
      </c>
      <c r="AM50" s="260">
        <v>16</v>
      </c>
      <c r="AN50" s="201">
        <f>DATE(AO$1,AM$3,AM50)</f>
        <v>45793</v>
      </c>
      <c r="AO50" s="38" t="s">
        <v>173</v>
      </c>
      <c r="AP50" s="43"/>
      <c r="AQ50" s="34"/>
      <c r="AR50" s="34"/>
      <c r="AS50" s="34"/>
      <c r="AT50" s="34"/>
      <c r="AU50" s="34"/>
      <c r="AV50" s="34"/>
      <c r="AW50" s="34"/>
      <c r="AX50" s="243" t="s">
        <v>97</v>
      </c>
      <c r="AY50" s="271">
        <v>16</v>
      </c>
      <c r="AZ50" s="245">
        <f>DATE(BA$1,AY$3,AY50)</f>
        <v>45824</v>
      </c>
      <c r="BA50" s="64" t="s">
        <v>99</v>
      </c>
      <c r="BB50" s="67"/>
      <c r="BC50" s="68"/>
      <c r="BD50" s="68"/>
      <c r="BE50" s="68"/>
      <c r="BF50" s="68"/>
      <c r="BG50" s="68"/>
      <c r="BH50" s="68"/>
      <c r="BI50" s="68"/>
      <c r="BJ50" s="258"/>
      <c r="BK50" s="251">
        <v>16</v>
      </c>
      <c r="BL50" s="204">
        <f>DATE(BM$1,BK$3,BK50)</f>
        <v>45854</v>
      </c>
      <c r="BM50" s="38" t="s">
        <v>134</v>
      </c>
      <c r="BN50" s="43"/>
      <c r="BO50" s="34"/>
      <c r="BP50" s="34"/>
      <c r="BQ50" s="34"/>
      <c r="BR50" s="34"/>
      <c r="BS50" s="34"/>
      <c r="BT50" s="34"/>
      <c r="BU50" s="34"/>
      <c r="BV50" s="243" t="s">
        <v>97</v>
      </c>
      <c r="BW50" s="263">
        <v>16</v>
      </c>
      <c r="BX50" s="201">
        <f>DATE(BY$1,BW$3,BW50)</f>
        <v>45885</v>
      </c>
      <c r="BY50" s="38" t="s">
        <v>296</v>
      </c>
      <c r="BZ50" s="43"/>
      <c r="CA50" s="34"/>
      <c r="CB50" s="34"/>
      <c r="CC50" s="34"/>
      <c r="CD50" s="34"/>
      <c r="CE50" s="34"/>
      <c r="CF50" s="34"/>
      <c r="CG50" s="34"/>
      <c r="CH50" s="243"/>
      <c r="CI50" s="242">
        <v>16</v>
      </c>
      <c r="CJ50" s="245">
        <f>DATE(CK$1,CI$3,CI50)</f>
        <v>45916</v>
      </c>
      <c r="CK50" s="64" t="s">
        <v>216</v>
      </c>
      <c r="CL50" s="67"/>
      <c r="CM50" s="68"/>
      <c r="CN50" s="68"/>
      <c r="CO50" s="68"/>
      <c r="CP50" s="68"/>
      <c r="CQ50" s="68"/>
      <c r="CR50" s="68"/>
      <c r="CS50" s="68"/>
      <c r="CT50" s="258"/>
      <c r="CU50" s="263">
        <v>16</v>
      </c>
      <c r="CV50" s="201">
        <f>DATE(CW$1,CU$3,CU50)</f>
        <v>45946</v>
      </c>
      <c r="CW50" s="38" t="s">
        <v>302</v>
      </c>
      <c r="CX50" s="43"/>
      <c r="CY50" s="34"/>
      <c r="CZ50" s="34"/>
      <c r="DA50" s="34"/>
      <c r="DB50" s="34"/>
      <c r="DC50" s="34"/>
      <c r="DD50" s="34"/>
      <c r="DE50" s="34"/>
      <c r="DF50" s="243"/>
      <c r="DG50" s="248">
        <v>16</v>
      </c>
      <c r="DH50" s="245">
        <f>DATE(DI$1,DG$3,DG50)</f>
        <v>45977</v>
      </c>
      <c r="DI50" s="64" t="s">
        <v>245</v>
      </c>
      <c r="DJ50" s="67"/>
      <c r="DK50" s="68"/>
      <c r="DL50" s="68"/>
      <c r="DM50" s="68"/>
      <c r="DN50" s="68"/>
      <c r="DO50" s="68"/>
      <c r="DP50" s="68"/>
      <c r="DQ50" s="68"/>
      <c r="DR50" s="258"/>
      <c r="DS50" s="257">
        <v>16</v>
      </c>
      <c r="DT50" s="204">
        <f>DATE(DU$1,DS$3,DS50)</f>
        <v>46007</v>
      </c>
      <c r="DU50" s="49" t="s">
        <v>114</v>
      </c>
      <c r="DV50" s="44"/>
      <c r="DW50" s="34"/>
      <c r="DX50" s="34"/>
      <c r="DY50" s="34"/>
      <c r="DZ50" s="34"/>
      <c r="EA50" s="34"/>
      <c r="EB50" s="34"/>
      <c r="EC50" s="34"/>
      <c r="ED50" s="243" t="s">
        <v>97</v>
      </c>
      <c r="EE50" s="241">
        <v>16</v>
      </c>
      <c r="EF50" s="201">
        <f>DATE(EG$1,EE$3,EE50)</f>
        <v>46038</v>
      </c>
      <c r="EG50" s="38"/>
      <c r="EH50" s="43"/>
      <c r="EI50" s="34"/>
      <c r="EJ50" s="34"/>
      <c r="EK50" s="34"/>
      <c r="EL50" s="34"/>
      <c r="EM50" s="34"/>
      <c r="EN50" s="34"/>
      <c r="EO50" s="34"/>
      <c r="EP50" s="243" t="s">
        <v>97</v>
      </c>
      <c r="EQ50" s="248">
        <v>16</v>
      </c>
      <c r="ER50" s="245">
        <f>DATE(ES$1,EQ$3,EQ50)</f>
        <v>46069</v>
      </c>
      <c r="ES50" s="64" t="s">
        <v>99</v>
      </c>
      <c r="ET50" s="67"/>
      <c r="EU50" s="68"/>
      <c r="EV50" s="68"/>
      <c r="EW50" s="68"/>
      <c r="EX50" s="68"/>
      <c r="EY50" s="68"/>
      <c r="EZ50" s="68"/>
      <c r="FA50" s="68"/>
      <c r="FB50" s="258"/>
      <c r="FC50" s="242">
        <v>16</v>
      </c>
      <c r="FD50" s="245">
        <f>DATE(FE$1,FC$3,FC50)</f>
        <v>46097</v>
      </c>
      <c r="FE50" s="64" t="s">
        <v>127</v>
      </c>
      <c r="FF50" s="67"/>
      <c r="FG50" s="68"/>
      <c r="FH50" s="68"/>
      <c r="FI50" s="68"/>
      <c r="FJ50" s="68"/>
      <c r="FK50" s="68"/>
      <c r="FL50" s="68"/>
      <c r="FM50" s="68"/>
      <c r="FN50" s="258"/>
      <c r="FO50" s="179">
        <v>16</v>
      </c>
      <c r="FP50" s="26"/>
      <c r="FT50" s="28"/>
      <c r="FU50" s="52" t="s">
        <v>89</v>
      </c>
    </row>
    <row r="51" spans="1:177" s="23" customFormat="1" ht="13.65" customHeight="1" x14ac:dyDescent="0.2">
      <c r="A51" s="23">
        <f t="shared" ref="A51:L52" si="45">A50+1</f>
        <v>155</v>
      </c>
      <c r="B51" s="23">
        <f t="shared" si="45"/>
        <v>425</v>
      </c>
      <c r="C51" s="23">
        <f t="shared" si="45"/>
        <v>704</v>
      </c>
      <c r="D51" s="23">
        <f t="shared" si="45"/>
        <v>974</v>
      </c>
      <c r="E51" s="23">
        <f t="shared" si="45"/>
        <v>1253</v>
      </c>
      <c r="F51" s="23">
        <f t="shared" si="45"/>
        <v>1532</v>
      </c>
      <c r="G51" s="23">
        <f t="shared" si="45"/>
        <v>1802</v>
      </c>
      <c r="H51" s="23">
        <f t="shared" si="45"/>
        <v>2081</v>
      </c>
      <c r="I51" s="23">
        <f t="shared" si="45"/>
        <v>2351</v>
      </c>
      <c r="J51" s="23">
        <f t="shared" si="45"/>
        <v>2630</v>
      </c>
      <c r="K51" s="23">
        <f t="shared" si="45"/>
        <v>2909</v>
      </c>
      <c r="L51" s="23">
        <f t="shared" si="45"/>
        <v>3161</v>
      </c>
      <c r="N51" s="238"/>
      <c r="O51" s="239"/>
      <c r="P51" s="34" t="str">
        <f t="shared" si="5"/>
        <v>全校委員会</v>
      </c>
      <c r="Q51" s="34" t="str">
        <f t="shared" si="17"/>
        <v/>
      </c>
      <c r="R51" s="34" t="str">
        <f t="shared" si="18"/>
        <v/>
      </c>
      <c r="S51" s="34" t="str">
        <f t="shared" si="19"/>
        <v/>
      </c>
      <c r="T51" s="34" t="str">
        <f t="shared" si="20"/>
        <v/>
      </c>
      <c r="U51" s="34" t="str">
        <f t="shared" si="21"/>
        <v/>
      </c>
      <c r="V51" s="34" t="str">
        <f t="shared" si="22"/>
        <v/>
      </c>
      <c r="W51" s="34" t="str">
        <f t="shared" si="23"/>
        <v/>
      </c>
      <c r="X51" s="34" t="str">
        <f t="shared" si="24"/>
        <v/>
      </c>
      <c r="Y51" s="34" t="str">
        <f t="shared" si="24"/>
        <v/>
      </c>
      <c r="Z51" s="26"/>
      <c r="AA51" s="277"/>
      <c r="AB51" s="205"/>
      <c r="AC51" s="42" t="s">
        <v>286</v>
      </c>
      <c r="AD51" s="43"/>
      <c r="AE51" s="34"/>
      <c r="AF51" s="34"/>
      <c r="AG51" s="34"/>
      <c r="AH51" s="34"/>
      <c r="AI51" s="34"/>
      <c r="AJ51" s="34"/>
      <c r="AK51" s="34"/>
      <c r="AL51" s="244"/>
      <c r="AM51" s="261"/>
      <c r="AN51" s="202"/>
      <c r="AO51" s="42" t="s">
        <v>174</v>
      </c>
      <c r="AP51" s="43"/>
      <c r="AQ51" s="34"/>
      <c r="AR51" s="34"/>
      <c r="AS51" s="34"/>
      <c r="AT51" s="34"/>
      <c r="AU51" s="34"/>
      <c r="AV51" s="34"/>
      <c r="AW51" s="34"/>
      <c r="AX51" s="244"/>
      <c r="AY51" s="272"/>
      <c r="AZ51" s="246"/>
      <c r="BA51" s="65"/>
      <c r="BB51" s="67"/>
      <c r="BC51" s="68"/>
      <c r="BD51" s="68"/>
      <c r="BE51" s="68"/>
      <c r="BF51" s="68"/>
      <c r="BG51" s="68"/>
      <c r="BH51" s="68"/>
      <c r="BI51" s="68"/>
      <c r="BJ51" s="259"/>
      <c r="BK51" s="252"/>
      <c r="BL51" s="205"/>
      <c r="BM51" s="42"/>
      <c r="BN51" s="43"/>
      <c r="BO51" s="34"/>
      <c r="BP51" s="34"/>
      <c r="BQ51" s="34"/>
      <c r="BR51" s="34"/>
      <c r="BS51" s="34"/>
      <c r="BT51" s="34"/>
      <c r="BU51" s="34"/>
      <c r="BV51" s="244"/>
      <c r="BW51" s="263"/>
      <c r="BX51" s="202"/>
      <c r="BY51" s="42"/>
      <c r="BZ51" s="43"/>
      <c r="CA51" s="34"/>
      <c r="CB51" s="34"/>
      <c r="CC51" s="34"/>
      <c r="CD51" s="34"/>
      <c r="CE51" s="34"/>
      <c r="CF51" s="34"/>
      <c r="CG51" s="34"/>
      <c r="CH51" s="244"/>
      <c r="CI51" s="242"/>
      <c r="CJ51" s="246"/>
      <c r="CK51" s="65"/>
      <c r="CL51" s="67"/>
      <c r="CM51" s="68"/>
      <c r="CN51" s="68"/>
      <c r="CO51" s="68"/>
      <c r="CP51" s="68"/>
      <c r="CQ51" s="68"/>
      <c r="CR51" s="68"/>
      <c r="CS51" s="68"/>
      <c r="CT51" s="259"/>
      <c r="CU51" s="263"/>
      <c r="CV51" s="202"/>
      <c r="CW51" s="42"/>
      <c r="CX51" s="43"/>
      <c r="CY51" s="34"/>
      <c r="CZ51" s="34"/>
      <c r="DA51" s="34"/>
      <c r="DB51" s="34"/>
      <c r="DC51" s="34"/>
      <c r="DD51" s="34"/>
      <c r="DE51" s="34"/>
      <c r="DF51" s="244"/>
      <c r="DG51" s="248"/>
      <c r="DH51" s="246"/>
      <c r="DI51" s="65" t="s">
        <v>234</v>
      </c>
      <c r="DJ51" s="67"/>
      <c r="DK51" s="68"/>
      <c r="DL51" s="68"/>
      <c r="DM51" s="68"/>
      <c r="DN51" s="68"/>
      <c r="DO51" s="68"/>
      <c r="DP51" s="68"/>
      <c r="DQ51" s="68"/>
      <c r="DR51" s="259"/>
      <c r="DS51" s="257"/>
      <c r="DT51" s="205"/>
      <c r="DU51" s="46"/>
      <c r="DV51" s="44"/>
      <c r="DW51" s="34"/>
      <c r="DX51" s="34"/>
      <c r="DY51" s="34"/>
      <c r="DZ51" s="34"/>
      <c r="EA51" s="34"/>
      <c r="EB51" s="34"/>
      <c r="EC51" s="34"/>
      <c r="ED51" s="244"/>
      <c r="EE51" s="241"/>
      <c r="EF51" s="202"/>
      <c r="EG51" s="42"/>
      <c r="EH51" s="43"/>
      <c r="EI51" s="34"/>
      <c r="EJ51" s="34"/>
      <c r="EK51" s="34"/>
      <c r="EL51" s="34"/>
      <c r="EM51" s="34"/>
      <c r="EN51" s="34"/>
      <c r="EO51" s="34"/>
      <c r="EP51" s="244"/>
      <c r="EQ51" s="248"/>
      <c r="ER51" s="246"/>
      <c r="ES51" s="65"/>
      <c r="ET51" s="67"/>
      <c r="EU51" s="68"/>
      <c r="EV51" s="68"/>
      <c r="EW51" s="68"/>
      <c r="EX51" s="68"/>
      <c r="EY51" s="68"/>
      <c r="EZ51" s="68"/>
      <c r="FA51" s="68"/>
      <c r="FB51" s="259"/>
      <c r="FC51" s="242"/>
      <c r="FD51" s="246"/>
      <c r="FE51" s="65"/>
      <c r="FF51" s="67"/>
      <c r="FG51" s="68"/>
      <c r="FH51" s="68"/>
      <c r="FI51" s="68"/>
      <c r="FJ51" s="68"/>
      <c r="FK51" s="68"/>
      <c r="FL51" s="68"/>
      <c r="FM51" s="68"/>
      <c r="FN51" s="259"/>
      <c r="FO51" s="179"/>
      <c r="FP51" s="26"/>
      <c r="FT51" s="28"/>
      <c r="FU51" s="52" t="s">
        <v>90</v>
      </c>
    </row>
    <row r="52" spans="1:177" s="23" customFormat="1" ht="13.65" customHeight="1" x14ac:dyDescent="0.2">
      <c r="A52" s="23">
        <f t="shared" si="45"/>
        <v>156</v>
      </c>
      <c r="B52" s="23">
        <f t="shared" si="45"/>
        <v>426</v>
      </c>
      <c r="C52" s="23">
        <f t="shared" si="45"/>
        <v>705</v>
      </c>
      <c r="D52" s="23">
        <f t="shared" si="45"/>
        <v>975</v>
      </c>
      <c r="E52" s="23">
        <f t="shared" si="45"/>
        <v>1254</v>
      </c>
      <c r="F52" s="23">
        <f t="shared" si="45"/>
        <v>1533</v>
      </c>
      <c r="G52" s="23">
        <f t="shared" si="45"/>
        <v>1803</v>
      </c>
      <c r="H52" s="23">
        <f t="shared" si="45"/>
        <v>2082</v>
      </c>
      <c r="I52" s="23">
        <f t="shared" si="45"/>
        <v>2352</v>
      </c>
      <c r="J52" s="23">
        <f t="shared" si="45"/>
        <v>2631</v>
      </c>
      <c r="K52" s="23">
        <f t="shared" si="45"/>
        <v>2910</v>
      </c>
      <c r="L52" s="23">
        <f t="shared" si="45"/>
        <v>3162</v>
      </c>
      <c r="N52" s="238"/>
      <c r="O52" s="239"/>
      <c r="P52" s="34" t="str">
        <f t="shared" si="5"/>
        <v/>
      </c>
      <c r="Q52" s="34" t="str">
        <f t="shared" si="17"/>
        <v/>
      </c>
      <c r="R52" s="34" t="str">
        <f t="shared" si="18"/>
        <v/>
      </c>
      <c r="S52" s="34" t="str">
        <f t="shared" si="19"/>
        <v/>
      </c>
      <c r="T52" s="34" t="str">
        <f t="shared" si="20"/>
        <v/>
      </c>
      <c r="U52" s="34" t="str">
        <f t="shared" si="21"/>
        <v/>
      </c>
      <c r="V52" s="34" t="str">
        <f t="shared" si="22"/>
        <v/>
      </c>
      <c r="W52" s="34" t="str">
        <f t="shared" si="23"/>
        <v/>
      </c>
      <c r="X52" s="34" t="str">
        <f t="shared" si="24"/>
        <v/>
      </c>
      <c r="Y52" s="34" t="str">
        <f t="shared" si="24"/>
        <v/>
      </c>
      <c r="Z52" s="26"/>
      <c r="AA52" s="264"/>
      <c r="AB52" s="206"/>
      <c r="AC52" s="37"/>
      <c r="AD52" s="43"/>
      <c r="AE52" s="34"/>
      <c r="AF52" s="34"/>
      <c r="AG52" s="34"/>
      <c r="AH52" s="34"/>
      <c r="AI52" s="34"/>
      <c r="AJ52" s="34"/>
      <c r="AK52" s="34"/>
      <c r="AL52" s="20"/>
      <c r="AM52" s="262"/>
      <c r="AN52" s="203"/>
      <c r="AO52" s="37" t="s">
        <v>175</v>
      </c>
      <c r="AP52" s="43"/>
      <c r="AQ52" s="34"/>
      <c r="AR52" s="34"/>
      <c r="AS52" s="34"/>
      <c r="AT52" s="34"/>
      <c r="AU52" s="34"/>
      <c r="AV52" s="34"/>
      <c r="AW52" s="34"/>
      <c r="AX52" s="20"/>
      <c r="AY52" s="273"/>
      <c r="AZ52" s="247"/>
      <c r="BA52" s="66"/>
      <c r="BB52" s="67"/>
      <c r="BC52" s="68"/>
      <c r="BD52" s="68"/>
      <c r="BE52" s="68"/>
      <c r="BF52" s="68"/>
      <c r="BG52" s="68"/>
      <c r="BH52" s="68"/>
      <c r="BI52" s="68"/>
      <c r="BJ52" s="69"/>
      <c r="BK52" s="253"/>
      <c r="BL52" s="206"/>
      <c r="BM52" s="37" t="s">
        <v>137</v>
      </c>
      <c r="BN52" s="43"/>
      <c r="BO52" s="34"/>
      <c r="BP52" s="34"/>
      <c r="BQ52" s="34"/>
      <c r="BR52" s="34"/>
      <c r="BS52" s="34"/>
      <c r="BT52" s="34"/>
      <c r="BU52" s="34"/>
      <c r="BV52" s="20"/>
      <c r="BW52" s="263"/>
      <c r="BX52" s="203"/>
      <c r="BY52" s="37"/>
      <c r="BZ52" s="43"/>
      <c r="CA52" s="34"/>
      <c r="CB52" s="34"/>
      <c r="CC52" s="34"/>
      <c r="CD52" s="34"/>
      <c r="CE52" s="34"/>
      <c r="CF52" s="34"/>
      <c r="CG52" s="34"/>
      <c r="CH52" s="20"/>
      <c r="CI52" s="242"/>
      <c r="CJ52" s="247"/>
      <c r="CK52" s="66"/>
      <c r="CL52" s="67"/>
      <c r="CM52" s="68"/>
      <c r="CN52" s="68"/>
      <c r="CO52" s="68"/>
      <c r="CP52" s="68"/>
      <c r="CQ52" s="68"/>
      <c r="CR52" s="68"/>
      <c r="CS52" s="68"/>
      <c r="CT52" s="69"/>
      <c r="CU52" s="263"/>
      <c r="CV52" s="203"/>
      <c r="CW52" s="37"/>
      <c r="CX52" s="43"/>
      <c r="CY52" s="34"/>
      <c r="CZ52" s="34"/>
      <c r="DA52" s="34"/>
      <c r="DB52" s="34"/>
      <c r="DC52" s="34"/>
      <c r="DD52" s="34"/>
      <c r="DE52" s="34"/>
      <c r="DF52" s="20"/>
      <c r="DG52" s="248"/>
      <c r="DH52" s="247"/>
      <c r="DI52" s="66"/>
      <c r="DJ52" s="67"/>
      <c r="DK52" s="68"/>
      <c r="DL52" s="68"/>
      <c r="DM52" s="68"/>
      <c r="DN52" s="68"/>
      <c r="DO52" s="68"/>
      <c r="DP52" s="68"/>
      <c r="DQ52" s="68"/>
      <c r="DR52" s="69"/>
      <c r="DS52" s="257"/>
      <c r="DT52" s="206"/>
      <c r="DU52" s="47"/>
      <c r="DV52" s="44"/>
      <c r="DW52" s="34"/>
      <c r="DX52" s="34"/>
      <c r="DY52" s="34"/>
      <c r="DZ52" s="34"/>
      <c r="EA52" s="34"/>
      <c r="EB52" s="34"/>
      <c r="EC52" s="34"/>
      <c r="ED52" s="20"/>
      <c r="EE52" s="241"/>
      <c r="EF52" s="203"/>
      <c r="EG52" s="37"/>
      <c r="EH52" s="43"/>
      <c r="EI52" s="34"/>
      <c r="EJ52" s="34"/>
      <c r="EK52" s="34"/>
      <c r="EL52" s="34"/>
      <c r="EM52" s="34"/>
      <c r="EN52" s="34"/>
      <c r="EO52" s="34"/>
      <c r="EP52" s="20"/>
      <c r="EQ52" s="248"/>
      <c r="ER52" s="247"/>
      <c r="ES52" s="66"/>
      <c r="ET52" s="67"/>
      <c r="EU52" s="68"/>
      <c r="EV52" s="68"/>
      <c r="EW52" s="68"/>
      <c r="EX52" s="68"/>
      <c r="EY52" s="68"/>
      <c r="EZ52" s="68"/>
      <c r="FA52" s="68"/>
      <c r="FB52" s="69"/>
      <c r="FC52" s="242"/>
      <c r="FD52" s="247"/>
      <c r="FE52" s="66"/>
      <c r="FF52" s="67"/>
      <c r="FG52" s="68"/>
      <c r="FH52" s="68"/>
      <c r="FI52" s="68"/>
      <c r="FJ52" s="68"/>
      <c r="FK52" s="68"/>
      <c r="FL52" s="68"/>
      <c r="FM52" s="68"/>
      <c r="FN52" s="69"/>
      <c r="FO52" s="179"/>
      <c r="FP52" s="26"/>
      <c r="FT52" s="28"/>
      <c r="FU52" s="52" t="s">
        <v>91</v>
      </c>
    </row>
    <row r="53" spans="1:177" s="23" customFormat="1" ht="13.65" customHeight="1" x14ac:dyDescent="0.2">
      <c r="A53" s="23">
        <f t="shared" ref="A53:L53" si="46">A52+7</f>
        <v>163</v>
      </c>
      <c r="B53" s="23">
        <f t="shared" si="46"/>
        <v>433</v>
      </c>
      <c r="C53" s="23">
        <f t="shared" si="46"/>
        <v>712</v>
      </c>
      <c r="D53" s="23">
        <f t="shared" si="46"/>
        <v>982</v>
      </c>
      <c r="E53" s="23">
        <f t="shared" si="46"/>
        <v>1261</v>
      </c>
      <c r="F53" s="23">
        <f t="shared" si="46"/>
        <v>1540</v>
      </c>
      <c r="G53" s="23">
        <f t="shared" si="46"/>
        <v>1810</v>
      </c>
      <c r="H53" s="23">
        <f t="shared" si="46"/>
        <v>2089</v>
      </c>
      <c r="I53" s="23">
        <f t="shared" si="46"/>
        <v>2359</v>
      </c>
      <c r="J53" s="23">
        <f t="shared" si="46"/>
        <v>2638</v>
      </c>
      <c r="K53" s="23">
        <f t="shared" si="46"/>
        <v>2917</v>
      </c>
      <c r="L53" s="23">
        <f t="shared" si="46"/>
        <v>3169</v>
      </c>
      <c r="N53" s="238">
        <f>N50+1</f>
        <v>45764</v>
      </c>
      <c r="O53" s="239">
        <f>N53</f>
        <v>45764</v>
      </c>
      <c r="P53" s="34" t="str">
        <f t="shared" si="5"/>
        <v>教職員全体研修会・教科教科外主任会</v>
      </c>
      <c r="Q53" s="34" t="str">
        <f t="shared" si="17"/>
        <v/>
      </c>
      <c r="R53" s="34" t="str">
        <f t="shared" si="18"/>
        <v/>
      </c>
      <c r="S53" s="34" t="str">
        <f t="shared" si="19"/>
        <v/>
      </c>
      <c r="T53" s="34" t="str">
        <f t="shared" si="20"/>
        <v/>
      </c>
      <c r="U53" s="34" t="str">
        <f t="shared" si="21"/>
        <v/>
      </c>
      <c r="V53" s="34" t="str">
        <f t="shared" si="22"/>
        <v/>
      </c>
      <c r="W53" s="34" t="str">
        <f t="shared" si="23"/>
        <v/>
      </c>
      <c r="X53" s="34" t="str">
        <f t="shared" si="24"/>
        <v/>
      </c>
      <c r="Y53" s="34" t="str">
        <f t="shared" si="24"/>
        <v>○</v>
      </c>
      <c r="Z53" s="26"/>
      <c r="AA53" s="276">
        <v>17</v>
      </c>
      <c r="AB53" s="204">
        <f>DATE(AC$1,AA$3,AA53)</f>
        <v>45764</v>
      </c>
      <c r="AC53" s="38" t="s">
        <v>161</v>
      </c>
      <c r="AD53" s="43"/>
      <c r="AE53" s="34"/>
      <c r="AF53" s="34"/>
      <c r="AG53" s="34"/>
      <c r="AH53" s="34"/>
      <c r="AI53" s="34"/>
      <c r="AJ53" s="34"/>
      <c r="AK53" s="34"/>
      <c r="AL53" s="302" t="s">
        <v>97</v>
      </c>
      <c r="AM53" s="260">
        <v>17</v>
      </c>
      <c r="AN53" s="201">
        <f>DATE(AO$1,AM$3,AM53)</f>
        <v>45794</v>
      </c>
      <c r="AO53" s="38" t="s">
        <v>118</v>
      </c>
      <c r="AP53" s="43"/>
      <c r="AQ53" s="34"/>
      <c r="AR53" s="34"/>
      <c r="AS53" s="34"/>
      <c r="AT53" s="34"/>
      <c r="AU53" s="34"/>
      <c r="AV53" s="34"/>
      <c r="AW53" s="34"/>
      <c r="AX53" s="243" t="s">
        <v>97</v>
      </c>
      <c r="AY53" s="276">
        <v>17</v>
      </c>
      <c r="AZ53" s="204">
        <f>DATE(BA$1,AY$3,AY53)</f>
        <v>45825</v>
      </c>
      <c r="BA53" s="38" t="s">
        <v>329</v>
      </c>
      <c r="BB53" s="43"/>
      <c r="BC53" s="34"/>
      <c r="BD53" s="34"/>
      <c r="BE53" s="34"/>
      <c r="BF53" s="34"/>
      <c r="BG53" s="34"/>
      <c r="BH53" s="34"/>
      <c r="BI53" s="34"/>
      <c r="BJ53" s="243" t="s">
        <v>97</v>
      </c>
      <c r="BK53" s="251">
        <v>17</v>
      </c>
      <c r="BL53" s="204">
        <f>DATE(BM$1,BK$3,BK53)</f>
        <v>45855</v>
      </c>
      <c r="BM53" s="38" t="s">
        <v>335</v>
      </c>
      <c r="BN53" s="43"/>
      <c r="BO53" s="34"/>
      <c r="BP53" s="34"/>
      <c r="BQ53" s="34"/>
      <c r="BR53" s="34"/>
      <c r="BS53" s="34"/>
      <c r="BT53" s="34"/>
      <c r="BU53" s="34"/>
      <c r="BV53" s="243"/>
      <c r="BW53" s="248">
        <v>17</v>
      </c>
      <c r="BX53" s="245">
        <f>DATE(BY$1,BW$3,BW53)</f>
        <v>45886</v>
      </c>
      <c r="BY53" s="64" t="s">
        <v>205</v>
      </c>
      <c r="BZ53" s="67"/>
      <c r="CA53" s="68"/>
      <c r="CB53" s="68"/>
      <c r="CC53" s="68"/>
      <c r="CD53" s="68"/>
      <c r="CE53" s="68"/>
      <c r="CF53" s="68"/>
      <c r="CG53" s="68"/>
      <c r="CH53" s="258"/>
      <c r="CI53" s="242">
        <v>17</v>
      </c>
      <c r="CJ53" s="245">
        <f>DATE(CK$1,CI$3,CI53)</f>
        <v>45917</v>
      </c>
      <c r="CK53" s="64" t="s">
        <v>217</v>
      </c>
      <c r="CL53" s="67"/>
      <c r="CM53" s="68"/>
      <c r="CN53" s="68"/>
      <c r="CO53" s="68"/>
      <c r="CP53" s="68"/>
      <c r="CQ53" s="68"/>
      <c r="CR53" s="68"/>
      <c r="CS53" s="68"/>
      <c r="CT53" s="258"/>
      <c r="CU53" s="248">
        <v>17</v>
      </c>
      <c r="CV53" s="245">
        <f>DATE(CW$1,CU$3,CU53)</f>
        <v>45947</v>
      </c>
      <c r="CW53" s="64" t="s">
        <v>237</v>
      </c>
      <c r="CX53" s="67"/>
      <c r="CY53" s="68"/>
      <c r="CZ53" s="68"/>
      <c r="DA53" s="68"/>
      <c r="DB53" s="68"/>
      <c r="DC53" s="68"/>
      <c r="DD53" s="68"/>
      <c r="DE53" s="68"/>
      <c r="DF53" s="258"/>
      <c r="DG53" s="248">
        <v>17</v>
      </c>
      <c r="DH53" s="245">
        <f>DATE(DI$1,DG$3,DG53)</f>
        <v>45978</v>
      </c>
      <c r="DI53" s="64" t="s">
        <v>234</v>
      </c>
      <c r="DJ53" s="67"/>
      <c r="DK53" s="68"/>
      <c r="DL53" s="68"/>
      <c r="DM53" s="68"/>
      <c r="DN53" s="68"/>
      <c r="DO53" s="68"/>
      <c r="DP53" s="68"/>
      <c r="DQ53" s="68"/>
      <c r="DR53" s="258"/>
      <c r="DS53" s="257">
        <v>17</v>
      </c>
      <c r="DT53" s="204">
        <f>DATE(DU$1,DS$3,DS53)</f>
        <v>46008</v>
      </c>
      <c r="DU53" s="49" t="s">
        <v>309</v>
      </c>
      <c r="DV53" s="44"/>
      <c r="DW53" s="34"/>
      <c r="DX53" s="34"/>
      <c r="DY53" s="34"/>
      <c r="DZ53" s="34"/>
      <c r="EA53" s="34"/>
      <c r="EB53" s="34"/>
      <c r="EC53" s="34"/>
      <c r="ED53" s="243" t="s">
        <v>97</v>
      </c>
      <c r="EE53" s="241">
        <v>17</v>
      </c>
      <c r="EF53" s="201">
        <f>DATE(EG$1,EE$3,EE53)</f>
        <v>46039</v>
      </c>
      <c r="EG53" s="38"/>
      <c r="EH53" s="43"/>
      <c r="EI53" s="34"/>
      <c r="EJ53" s="34"/>
      <c r="EK53" s="34"/>
      <c r="EL53" s="34"/>
      <c r="EM53" s="34"/>
      <c r="EN53" s="34"/>
      <c r="EO53" s="34"/>
      <c r="EP53" s="243" t="s">
        <v>97</v>
      </c>
      <c r="EQ53" s="257">
        <v>17</v>
      </c>
      <c r="ER53" s="204">
        <f>DATE(ES$1,EQ$3,EQ53)</f>
        <v>46070</v>
      </c>
      <c r="ES53" s="38" t="s">
        <v>129</v>
      </c>
      <c r="ET53" s="43"/>
      <c r="EU53" s="34"/>
      <c r="EV53" s="34"/>
      <c r="EW53" s="34"/>
      <c r="EX53" s="34"/>
      <c r="EY53" s="34"/>
      <c r="EZ53" s="34"/>
      <c r="FA53" s="34"/>
      <c r="FB53" s="243" t="s">
        <v>97</v>
      </c>
      <c r="FC53" s="240">
        <v>17</v>
      </c>
      <c r="FD53" s="204">
        <f>DATE(FE$1,FC$3,FC53)</f>
        <v>46098</v>
      </c>
      <c r="FE53" s="38" t="s">
        <v>274</v>
      </c>
      <c r="FF53" s="43"/>
      <c r="FG53" s="34"/>
      <c r="FH53" s="34"/>
      <c r="FI53" s="34"/>
      <c r="FJ53" s="34"/>
      <c r="FK53" s="34"/>
      <c r="FL53" s="34"/>
      <c r="FM53" s="34"/>
      <c r="FN53" s="243"/>
      <c r="FO53" s="179">
        <v>17</v>
      </c>
      <c r="FP53" s="26"/>
      <c r="FT53" s="28"/>
    </row>
    <row r="54" spans="1:177" s="23" customFormat="1" ht="13.65" customHeight="1" x14ac:dyDescent="0.2">
      <c r="A54" s="23">
        <f t="shared" ref="A54:L55" si="47">A53+1</f>
        <v>164</v>
      </c>
      <c r="B54" s="23">
        <f t="shared" si="47"/>
        <v>434</v>
      </c>
      <c r="C54" s="23">
        <f t="shared" si="47"/>
        <v>713</v>
      </c>
      <c r="D54" s="23">
        <f t="shared" si="47"/>
        <v>983</v>
      </c>
      <c r="E54" s="23">
        <f t="shared" si="47"/>
        <v>1262</v>
      </c>
      <c r="F54" s="23">
        <f t="shared" si="47"/>
        <v>1541</v>
      </c>
      <c r="G54" s="23">
        <f t="shared" si="47"/>
        <v>1811</v>
      </c>
      <c r="H54" s="23">
        <f t="shared" si="47"/>
        <v>2090</v>
      </c>
      <c r="I54" s="23">
        <f t="shared" si="47"/>
        <v>2360</v>
      </c>
      <c r="J54" s="23">
        <f t="shared" si="47"/>
        <v>2639</v>
      </c>
      <c r="K54" s="23">
        <f t="shared" si="47"/>
        <v>2918</v>
      </c>
      <c r="L54" s="23">
        <f t="shared" si="47"/>
        <v>3170</v>
      </c>
      <c r="N54" s="238"/>
      <c r="O54" s="239"/>
      <c r="P54" s="34" t="str">
        <f t="shared" si="5"/>
        <v/>
      </c>
      <c r="Q54" s="34" t="str">
        <f t="shared" si="17"/>
        <v/>
      </c>
      <c r="R54" s="34" t="str">
        <f t="shared" si="18"/>
        <v/>
      </c>
      <c r="S54" s="34" t="str">
        <f t="shared" si="19"/>
        <v/>
      </c>
      <c r="T54" s="34" t="str">
        <f t="shared" si="20"/>
        <v/>
      </c>
      <c r="U54" s="34" t="str">
        <f t="shared" si="21"/>
        <v/>
      </c>
      <c r="V54" s="34" t="str">
        <f t="shared" si="22"/>
        <v/>
      </c>
      <c r="W54" s="34" t="str">
        <f t="shared" si="23"/>
        <v/>
      </c>
      <c r="X54" s="34" t="str">
        <f t="shared" si="24"/>
        <v/>
      </c>
      <c r="Y54" s="34" t="str">
        <f t="shared" si="24"/>
        <v/>
      </c>
      <c r="Z54" s="26"/>
      <c r="AA54" s="277"/>
      <c r="AB54" s="205"/>
      <c r="AC54" s="42"/>
      <c r="AD54" s="43"/>
      <c r="AE54" s="34"/>
      <c r="AF54" s="34"/>
      <c r="AG54" s="34"/>
      <c r="AH54" s="34"/>
      <c r="AI54" s="34"/>
      <c r="AJ54" s="34"/>
      <c r="AK54" s="34"/>
      <c r="AL54" s="303"/>
      <c r="AM54" s="261"/>
      <c r="AN54" s="202"/>
      <c r="AO54" s="42"/>
      <c r="AP54" s="43"/>
      <c r="AQ54" s="34"/>
      <c r="AR54" s="34"/>
      <c r="AS54" s="34"/>
      <c r="AT54" s="34"/>
      <c r="AU54" s="34"/>
      <c r="AV54" s="34"/>
      <c r="AW54" s="34"/>
      <c r="AX54" s="244"/>
      <c r="AY54" s="277"/>
      <c r="AZ54" s="205"/>
      <c r="BA54" s="42" t="s">
        <v>286</v>
      </c>
      <c r="BB54" s="43"/>
      <c r="BC54" s="34"/>
      <c r="BD54" s="34"/>
      <c r="BE54" s="34"/>
      <c r="BF54" s="34"/>
      <c r="BG54" s="34"/>
      <c r="BH54" s="34"/>
      <c r="BI54" s="34"/>
      <c r="BJ54" s="244"/>
      <c r="BK54" s="252"/>
      <c r="BL54" s="205"/>
      <c r="BM54" s="42"/>
      <c r="BN54" s="43"/>
      <c r="BO54" s="34"/>
      <c r="BP54" s="34"/>
      <c r="BQ54" s="34"/>
      <c r="BR54" s="34"/>
      <c r="BS54" s="34"/>
      <c r="BT54" s="34"/>
      <c r="BU54" s="34"/>
      <c r="BV54" s="244"/>
      <c r="BW54" s="248"/>
      <c r="BX54" s="246"/>
      <c r="BY54" s="65" t="s">
        <v>99</v>
      </c>
      <c r="BZ54" s="67"/>
      <c r="CA54" s="68"/>
      <c r="CB54" s="68"/>
      <c r="CC54" s="68"/>
      <c r="CD54" s="68"/>
      <c r="CE54" s="68"/>
      <c r="CF54" s="68"/>
      <c r="CG54" s="68"/>
      <c r="CH54" s="259"/>
      <c r="CI54" s="242"/>
      <c r="CJ54" s="246"/>
      <c r="CK54" s="65"/>
      <c r="CL54" s="67"/>
      <c r="CM54" s="68"/>
      <c r="CN54" s="68"/>
      <c r="CO54" s="68"/>
      <c r="CP54" s="68"/>
      <c r="CQ54" s="68"/>
      <c r="CR54" s="68"/>
      <c r="CS54" s="68"/>
      <c r="CT54" s="259"/>
      <c r="CU54" s="248"/>
      <c r="CV54" s="246"/>
      <c r="CW54" s="65"/>
      <c r="CX54" s="67"/>
      <c r="CY54" s="68"/>
      <c r="CZ54" s="68"/>
      <c r="DA54" s="68"/>
      <c r="DB54" s="68"/>
      <c r="DC54" s="68"/>
      <c r="DD54" s="68"/>
      <c r="DE54" s="68"/>
      <c r="DF54" s="259"/>
      <c r="DG54" s="248"/>
      <c r="DH54" s="246"/>
      <c r="DI54" s="65"/>
      <c r="DJ54" s="67"/>
      <c r="DK54" s="68"/>
      <c r="DL54" s="68"/>
      <c r="DM54" s="68"/>
      <c r="DN54" s="68"/>
      <c r="DO54" s="68"/>
      <c r="DP54" s="68"/>
      <c r="DQ54" s="68"/>
      <c r="DR54" s="259"/>
      <c r="DS54" s="257"/>
      <c r="DT54" s="205"/>
      <c r="DU54" s="46" t="s">
        <v>326</v>
      </c>
      <c r="DV54" s="44"/>
      <c r="DW54" s="34"/>
      <c r="DX54" s="34"/>
      <c r="DY54" s="34"/>
      <c r="DZ54" s="34"/>
      <c r="EA54" s="34"/>
      <c r="EB54" s="34"/>
      <c r="EC54" s="34"/>
      <c r="ED54" s="244"/>
      <c r="EE54" s="241"/>
      <c r="EF54" s="202"/>
      <c r="EG54" s="42"/>
      <c r="EH54" s="43"/>
      <c r="EI54" s="34"/>
      <c r="EJ54" s="34"/>
      <c r="EK54" s="34"/>
      <c r="EL54" s="34"/>
      <c r="EM54" s="34"/>
      <c r="EN54" s="34"/>
      <c r="EO54" s="34"/>
      <c r="EP54" s="244"/>
      <c r="EQ54" s="257"/>
      <c r="ER54" s="205"/>
      <c r="ET54" s="43"/>
      <c r="EU54" s="34"/>
      <c r="EV54" s="34"/>
      <c r="EW54" s="34"/>
      <c r="EX54" s="34"/>
      <c r="EY54" s="34"/>
      <c r="EZ54" s="34"/>
      <c r="FA54" s="34"/>
      <c r="FB54" s="244"/>
      <c r="FC54" s="240"/>
      <c r="FD54" s="205"/>
      <c r="FE54" s="42"/>
      <c r="FF54" s="43"/>
      <c r="FG54" s="34"/>
      <c r="FH54" s="34"/>
      <c r="FI54" s="34"/>
      <c r="FJ54" s="34"/>
      <c r="FK54" s="34"/>
      <c r="FL54" s="34"/>
      <c r="FM54" s="34"/>
      <c r="FN54" s="244"/>
      <c r="FO54" s="179"/>
      <c r="FP54" s="26"/>
      <c r="FT54" s="28"/>
    </row>
    <row r="55" spans="1:177" s="23" customFormat="1" ht="13.65" customHeight="1" x14ac:dyDescent="0.2">
      <c r="A55" s="23">
        <f t="shared" si="47"/>
        <v>165</v>
      </c>
      <c r="B55" s="23">
        <f t="shared" si="47"/>
        <v>435</v>
      </c>
      <c r="C55" s="23">
        <f t="shared" si="47"/>
        <v>714</v>
      </c>
      <c r="D55" s="23">
        <f t="shared" si="47"/>
        <v>984</v>
      </c>
      <c r="E55" s="23">
        <f t="shared" si="47"/>
        <v>1263</v>
      </c>
      <c r="F55" s="23">
        <f t="shared" si="47"/>
        <v>1542</v>
      </c>
      <c r="G55" s="23">
        <f t="shared" si="47"/>
        <v>1812</v>
      </c>
      <c r="H55" s="23">
        <f t="shared" si="47"/>
        <v>2091</v>
      </c>
      <c r="I55" s="23">
        <f t="shared" si="47"/>
        <v>2361</v>
      </c>
      <c r="J55" s="23">
        <f t="shared" si="47"/>
        <v>2640</v>
      </c>
      <c r="K55" s="23">
        <f t="shared" si="47"/>
        <v>2919</v>
      </c>
      <c r="L55" s="23">
        <f t="shared" si="47"/>
        <v>3171</v>
      </c>
      <c r="N55" s="238"/>
      <c r="O55" s="239"/>
      <c r="P55" s="34" t="str">
        <f t="shared" si="5"/>
        <v/>
      </c>
      <c r="Q55" s="34" t="str">
        <f t="shared" si="17"/>
        <v/>
      </c>
      <c r="R55" s="34" t="str">
        <f t="shared" si="18"/>
        <v/>
      </c>
      <c r="S55" s="34" t="str">
        <f t="shared" si="19"/>
        <v/>
      </c>
      <c r="T55" s="34" t="str">
        <f t="shared" si="20"/>
        <v/>
      </c>
      <c r="U55" s="34" t="str">
        <f t="shared" si="21"/>
        <v/>
      </c>
      <c r="V55" s="34" t="str">
        <f t="shared" si="22"/>
        <v/>
      </c>
      <c r="W55" s="34" t="str">
        <f t="shared" si="23"/>
        <v/>
      </c>
      <c r="X55" s="34" t="str">
        <f t="shared" si="24"/>
        <v/>
      </c>
      <c r="Y55" s="34" t="str">
        <f t="shared" si="24"/>
        <v>短</v>
      </c>
      <c r="Z55" s="26"/>
      <c r="AA55" s="264"/>
      <c r="AB55" s="206"/>
      <c r="AC55" s="37"/>
      <c r="AD55" s="43"/>
      <c r="AE55" s="34"/>
      <c r="AF55" s="34"/>
      <c r="AG55" s="34"/>
      <c r="AH55" s="34"/>
      <c r="AI55" s="34"/>
      <c r="AJ55" s="34"/>
      <c r="AK55" s="34"/>
      <c r="AL55" s="20" t="s">
        <v>88</v>
      </c>
      <c r="AM55" s="262"/>
      <c r="AN55" s="203"/>
      <c r="AO55" s="37"/>
      <c r="AP55" s="43"/>
      <c r="AQ55" s="34"/>
      <c r="AR55" s="34"/>
      <c r="AS55" s="34"/>
      <c r="AT55" s="34"/>
      <c r="AU55" s="34"/>
      <c r="AV55" s="34"/>
      <c r="AW55" s="34"/>
      <c r="AX55" s="20"/>
      <c r="AY55" s="264"/>
      <c r="AZ55" s="206"/>
      <c r="BA55" s="37"/>
      <c r="BB55" s="43"/>
      <c r="BC55" s="34"/>
      <c r="BD55" s="34"/>
      <c r="BE55" s="34"/>
      <c r="BF55" s="34"/>
      <c r="BG55" s="34"/>
      <c r="BH55" s="34"/>
      <c r="BI55" s="34"/>
      <c r="BJ55" s="20"/>
      <c r="BK55" s="253"/>
      <c r="BL55" s="206"/>
      <c r="BM55" s="37"/>
      <c r="BN55" s="43"/>
      <c r="BO55" s="34"/>
      <c r="BP55" s="34"/>
      <c r="BQ55" s="34"/>
      <c r="BR55" s="34"/>
      <c r="BS55" s="34"/>
      <c r="BT55" s="34"/>
      <c r="BU55" s="34"/>
      <c r="BV55" s="20"/>
      <c r="BW55" s="248"/>
      <c r="BX55" s="247"/>
      <c r="BY55" s="65" t="s">
        <v>328</v>
      </c>
      <c r="BZ55" s="67"/>
      <c r="CA55" s="68"/>
      <c r="CB55" s="68"/>
      <c r="CC55" s="68"/>
      <c r="CD55" s="68"/>
      <c r="CE55" s="68"/>
      <c r="CF55" s="68"/>
      <c r="CG55" s="68"/>
      <c r="CH55" s="69"/>
      <c r="CI55" s="242"/>
      <c r="CJ55" s="247"/>
      <c r="CK55" s="66"/>
      <c r="CL55" s="67"/>
      <c r="CM55" s="68"/>
      <c r="CN55" s="68"/>
      <c r="CO55" s="68"/>
      <c r="CP55" s="68"/>
      <c r="CQ55" s="68"/>
      <c r="CR55" s="68"/>
      <c r="CS55" s="68"/>
      <c r="CT55" s="69"/>
      <c r="CU55" s="248"/>
      <c r="CV55" s="247"/>
      <c r="CW55" s="66"/>
      <c r="CX55" s="67"/>
      <c r="CY55" s="68"/>
      <c r="CZ55" s="68"/>
      <c r="DA55" s="68"/>
      <c r="DB55" s="68"/>
      <c r="DC55" s="68"/>
      <c r="DD55" s="68"/>
      <c r="DE55" s="68"/>
      <c r="DF55" s="69"/>
      <c r="DG55" s="248"/>
      <c r="DH55" s="247"/>
      <c r="DI55" s="66"/>
      <c r="DJ55" s="67"/>
      <c r="DK55" s="68"/>
      <c r="DL55" s="68"/>
      <c r="DM55" s="68"/>
      <c r="DN55" s="68"/>
      <c r="DO55" s="68"/>
      <c r="DP55" s="68"/>
      <c r="DQ55" s="68"/>
      <c r="DR55" s="69"/>
      <c r="DS55" s="257"/>
      <c r="DT55" s="206"/>
      <c r="DU55" s="47"/>
      <c r="DV55" s="44"/>
      <c r="DW55" s="34"/>
      <c r="DX55" s="34"/>
      <c r="DY55" s="34"/>
      <c r="DZ55" s="34"/>
      <c r="EA55" s="34"/>
      <c r="EB55" s="34"/>
      <c r="EC55" s="34"/>
      <c r="ED55" s="20"/>
      <c r="EE55" s="241"/>
      <c r="EF55" s="203"/>
      <c r="EG55" s="37"/>
      <c r="EH55" s="43"/>
      <c r="EI55" s="34"/>
      <c r="EJ55" s="34"/>
      <c r="EK55" s="34"/>
      <c r="EL55" s="34"/>
      <c r="EM55" s="34"/>
      <c r="EN55" s="34"/>
      <c r="EO55" s="34"/>
      <c r="EP55" s="20"/>
      <c r="EQ55" s="257"/>
      <c r="ER55" s="206"/>
      <c r="ES55" s="37"/>
      <c r="ET55" s="43"/>
      <c r="EU55" s="34"/>
      <c r="EV55" s="34"/>
      <c r="EW55" s="34"/>
      <c r="EX55" s="34"/>
      <c r="EY55" s="34"/>
      <c r="EZ55" s="34"/>
      <c r="FA55" s="34"/>
      <c r="FB55" s="20"/>
      <c r="FC55" s="240"/>
      <c r="FD55" s="206"/>
      <c r="FE55" s="37"/>
      <c r="FF55" s="43"/>
      <c r="FG55" s="34"/>
      <c r="FH55" s="34"/>
      <c r="FI55" s="34"/>
      <c r="FJ55" s="34"/>
      <c r="FK55" s="34"/>
      <c r="FL55" s="34"/>
      <c r="FM55" s="34"/>
      <c r="FN55" s="20"/>
      <c r="FO55" s="179"/>
      <c r="FP55" s="26"/>
      <c r="FT55" s="28"/>
    </row>
    <row r="56" spans="1:177" s="23" customFormat="1" ht="13.65" customHeight="1" x14ac:dyDescent="0.2">
      <c r="A56" s="23">
        <f t="shared" ref="A56:L56" si="48">A55+7</f>
        <v>172</v>
      </c>
      <c r="B56" s="23">
        <f t="shared" si="48"/>
        <v>442</v>
      </c>
      <c r="C56" s="23">
        <f t="shared" si="48"/>
        <v>721</v>
      </c>
      <c r="D56" s="23">
        <f t="shared" si="48"/>
        <v>991</v>
      </c>
      <c r="E56" s="23">
        <f t="shared" si="48"/>
        <v>1270</v>
      </c>
      <c r="F56" s="23">
        <f t="shared" si="48"/>
        <v>1549</v>
      </c>
      <c r="G56" s="23">
        <f t="shared" si="48"/>
        <v>1819</v>
      </c>
      <c r="H56" s="23">
        <f t="shared" si="48"/>
        <v>2098</v>
      </c>
      <c r="I56" s="23">
        <f t="shared" si="48"/>
        <v>2368</v>
      </c>
      <c r="J56" s="23">
        <f t="shared" si="48"/>
        <v>2647</v>
      </c>
      <c r="K56" s="23">
        <f t="shared" si="48"/>
        <v>2926</v>
      </c>
      <c r="L56" s="23">
        <f t="shared" si="48"/>
        <v>3178</v>
      </c>
      <c r="N56" s="238">
        <f>N53+1</f>
        <v>45765</v>
      </c>
      <c r="O56" s="239">
        <f>N56</f>
        <v>45765</v>
      </c>
      <c r="P56" s="34" t="str">
        <f t="shared" si="5"/>
        <v>全国学力・学習状況調査（３年）</v>
      </c>
      <c r="Q56" s="34" t="str">
        <f t="shared" si="17"/>
        <v/>
      </c>
      <c r="R56" s="34" t="str">
        <f t="shared" si="18"/>
        <v/>
      </c>
      <c r="S56" s="34" t="str">
        <f t="shared" si="19"/>
        <v/>
      </c>
      <c r="T56" s="34" t="str">
        <f t="shared" si="20"/>
        <v/>
      </c>
      <c r="U56" s="34" t="str">
        <f t="shared" si="21"/>
        <v/>
      </c>
      <c r="V56" s="34" t="str">
        <f t="shared" si="22"/>
        <v/>
      </c>
      <c r="W56" s="34" t="str">
        <f t="shared" si="23"/>
        <v/>
      </c>
      <c r="X56" s="34" t="str">
        <f t="shared" si="24"/>
        <v/>
      </c>
      <c r="Y56" s="34" t="str">
        <f t="shared" si="24"/>
        <v>○</v>
      </c>
      <c r="Z56" s="26"/>
      <c r="AA56" s="276">
        <v>18</v>
      </c>
      <c r="AB56" s="204">
        <f>DATE(AC$1,AA$3,AA56)</f>
        <v>45765</v>
      </c>
      <c r="AC56" s="38" t="s">
        <v>343</v>
      </c>
      <c r="AD56" s="43"/>
      <c r="AE56" s="34"/>
      <c r="AF56" s="34"/>
      <c r="AG56" s="34"/>
      <c r="AH56" s="34"/>
      <c r="AI56" s="34"/>
      <c r="AJ56" s="34"/>
      <c r="AK56" s="34"/>
      <c r="AL56" s="243" t="s">
        <v>97</v>
      </c>
      <c r="AM56" s="254">
        <v>18</v>
      </c>
      <c r="AN56" s="245">
        <f>DATE(AO$1,AM$3,AM56)</f>
        <v>45795</v>
      </c>
      <c r="AO56" s="64" t="s">
        <v>99</v>
      </c>
      <c r="AP56" s="67"/>
      <c r="AQ56" s="68"/>
      <c r="AR56" s="68"/>
      <c r="AS56" s="68"/>
      <c r="AT56" s="68"/>
      <c r="AU56" s="68"/>
      <c r="AV56" s="68"/>
      <c r="AW56" s="68"/>
      <c r="AX56" s="258"/>
      <c r="AY56" s="276">
        <v>18</v>
      </c>
      <c r="AZ56" s="204">
        <f>DATE(BA$1,AY$3,AY56)</f>
        <v>45826</v>
      </c>
      <c r="BA56" s="38" t="s">
        <v>293</v>
      </c>
      <c r="BB56" s="43"/>
      <c r="BC56" s="34"/>
      <c r="BD56" s="34"/>
      <c r="BE56" s="34"/>
      <c r="BF56" s="34"/>
      <c r="BG56" s="34"/>
      <c r="BH56" s="34"/>
      <c r="BI56" s="34"/>
      <c r="BJ56" s="243" t="s">
        <v>97</v>
      </c>
      <c r="BK56" s="251">
        <v>18</v>
      </c>
      <c r="BL56" s="204">
        <f>DATE(BM$1,BK$3,BK56)</f>
        <v>45856</v>
      </c>
      <c r="BM56" s="38" t="s">
        <v>314</v>
      </c>
      <c r="BN56" s="43"/>
      <c r="BO56" s="34"/>
      <c r="BP56" s="34"/>
      <c r="BQ56" s="34"/>
      <c r="BR56" s="34"/>
      <c r="BS56" s="34"/>
      <c r="BT56" s="34"/>
      <c r="BU56" s="34"/>
      <c r="BV56" s="243" t="s">
        <v>97</v>
      </c>
      <c r="BW56" s="248">
        <v>18</v>
      </c>
      <c r="BX56" s="245">
        <f>DATE(BY$1,BW$3,BW56)</f>
        <v>45887</v>
      </c>
      <c r="BY56" s="64" t="s">
        <v>99</v>
      </c>
      <c r="BZ56" s="67"/>
      <c r="CA56" s="68"/>
      <c r="CB56" s="68"/>
      <c r="CC56" s="68"/>
      <c r="CD56" s="68"/>
      <c r="CE56" s="68"/>
      <c r="CF56" s="68"/>
      <c r="CG56" s="68"/>
      <c r="CH56" s="258"/>
      <c r="CI56" s="242">
        <v>18</v>
      </c>
      <c r="CJ56" s="245">
        <f>DATE(CK$1,CI$3,CI56)</f>
        <v>45918</v>
      </c>
      <c r="CK56" s="64" t="s">
        <v>217</v>
      </c>
      <c r="CL56" s="67"/>
      <c r="CM56" s="68"/>
      <c r="CN56" s="68"/>
      <c r="CO56" s="68"/>
      <c r="CP56" s="68"/>
      <c r="CQ56" s="68"/>
      <c r="CR56" s="68"/>
      <c r="CS56" s="68"/>
      <c r="CT56" s="258"/>
      <c r="CU56" s="248">
        <v>18</v>
      </c>
      <c r="CV56" s="245">
        <f>DATE(CW$1,CU$3,CU56)</f>
        <v>45948</v>
      </c>
      <c r="CW56" s="64" t="s">
        <v>238</v>
      </c>
      <c r="CX56" s="67"/>
      <c r="CY56" s="68"/>
      <c r="CZ56" s="68"/>
      <c r="DA56" s="68"/>
      <c r="DB56" s="68"/>
      <c r="DC56" s="68"/>
      <c r="DD56" s="68"/>
      <c r="DE56" s="68"/>
      <c r="DF56" s="258"/>
      <c r="DG56" s="257">
        <v>18</v>
      </c>
      <c r="DH56" s="204">
        <f>DATE(DI$1,DG$3,DG56)</f>
        <v>45979</v>
      </c>
      <c r="DI56" s="38"/>
      <c r="DJ56" s="43"/>
      <c r="DK56" s="34"/>
      <c r="DL56" s="34"/>
      <c r="DM56" s="34"/>
      <c r="DN56" s="34"/>
      <c r="DO56" s="34"/>
      <c r="DP56" s="34"/>
      <c r="DQ56" s="34"/>
      <c r="DR56" s="243" t="s">
        <v>97</v>
      </c>
      <c r="DS56" s="257">
        <v>18</v>
      </c>
      <c r="DT56" s="204">
        <f>DATE(DU$1,DS$3,DS56)</f>
        <v>46009</v>
      </c>
      <c r="DU56" s="49" t="s">
        <v>310</v>
      </c>
      <c r="DV56" s="44"/>
      <c r="DW56" s="34"/>
      <c r="DX56" s="34"/>
      <c r="DY56" s="34"/>
      <c r="DZ56" s="34"/>
      <c r="EA56" s="34"/>
      <c r="EB56" s="34"/>
      <c r="EC56" s="34"/>
      <c r="ED56" s="243" t="s">
        <v>97</v>
      </c>
      <c r="EE56" s="242">
        <v>18</v>
      </c>
      <c r="EF56" s="245">
        <f>DATE(EG$1,EE$3,EE56)</f>
        <v>46040</v>
      </c>
      <c r="EG56" s="64" t="s">
        <v>99</v>
      </c>
      <c r="EH56" s="67"/>
      <c r="EI56" s="68"/>
      <c r="EJ56" s="68"/>
      <c r="EK56" s="68"/>
      <c r="EL56" s="68"/>
      <c r="EM56" s="68"/>
      <c r="EN56" s="68"/>
      <c r="EO56" s="68"/>
      <c r="EP56" s="258"/>
      <c r="EQ56" s="257">
        <v>18</v>
      </c>
      <c r="ER56" s="204">
        <f>DATE(ES$1,EQ$3,EQ56)</f>
        <v>46071</v>
      </c>
      <c r="ES56" s="38" t="s">
        <v>129</v>
      </c>
      <c r="ET56" s="43"/>
      <c r="EU56" s="34"/>
      <c r="EV56" s="34"/>
      <c r="EW56" s="34"/>
      <c r="EX56" s="34"/>
      <c r="EY56" s="34"/>
      <c r="EZ56" s="34"/>
      <c r="FA56" s="34"/>
      <c r="FB56" s="243" t="s">
        <v>92</v>
      </c>
      <c r="FC56" s="240">
        <v>18</v>
      </c>
      <c r="FD56" s="204">
        <f>DATE(FE$1,FC$3,FC56)</f>
        <v>46099</v>
      </c>
      <c r="FE56" s="38" t="s">
        <v>276</v>
      </c>
      <c r="FF56" s="43"/>
      <c r="FG56" s="34"/>
      <c r="FH56" s="34"/>
      <c r="FI56" s="34"/>
      <c r="FJ56" s="34"/>
      <c r="FK56" s="34"/>
      <c r="FL56" s="34"/>
      <c r="FM56" s="34"/>
      <c r="FN56" s="243" t="s">
        <v>97</v>
      </c>
      <c r="FO56" s="179">
        <v>18</v>
      </c>
      <c r="FP56" s="26"/>
      <c r="FT56" s="28"/>
    </row>
    <row r="57" spans="1:177" s="23" customFormat="1" ht="13.65" customHeight="1" x14ac:dyDescent="0.2">
      <c r="A57" s="23">
        <f t="shared" ref="A57:L58" si="49">A56+1</f>
        <v>173</v>
      </c>
      <c r="B57" s="23">
        <f t="shared" si="49"/>
        <v>443</v>
      </c>
      <c r="C57" s="23">
        <f t="shared" si="49"/>
        <v>722</v>
      </c>
      <c r="D57" s="23">
        <f t="shared" si="49"/>
        <v>992</v>
      </c>
      <c r="E57" s="23">
        <f t="shared" si="49"/>
        <v>1271</v>
      </c>
      <c r="F57" s="23">
        <f t="shared" si="49"/>
        <v>1550</v>
      </c>
      <c r="G57" s="23">
        <f t="shared" si="49"/>
        <v>1820</v>
      </c>
      <c r="H57" s="23">
        <f t="shared" si="49"/>
        <v>2099</v>
      </c>
      <c r="I57" s="23">
        <f t="shared" si="49"/>
        <v>2369</v>
      </c>
      <c r="J57" s="23">
        <f t="shared" si="49"/>
        <v>2648</v>
      </c>
      <c r="K57" s="23">
        <f t="shared" si="49"/>
        <v>2927</v>
      </c>
      <c r="L57" s="23">
        <f t="shared" si="49"/>
        <v>3179</v>
      </c>
      <c r="N57" s="238"/>
      <c r="O57" s="239"/>
      <c r="P57" s="34" t="str">
        <f t="shared" si="5"/>
        <v>専門委員会</v>
      </c>
      <c r="Q57" s="34" t="str">
        <f t="shared" si="17"/>
        <v/>
      </c>
      <c r="R57" s="34" t="str">
        <f t="shared" si="18"/>
        <v/>
      </c>
      <c r="S57" s="34" t="str">
        <f t="shared" si="19"/>
        <v/>
      </c>
      <c r="T57" s="34" t="str">
        <f t="shared" si="20"/>
        <v/>
      </c>
      <c r="U57" s="34" t="str">
        <f t="shared" si="21"/>
        <v/>
      </c>
      <c r="V57" s="34" t="str">
        <f t="shared" si="22"/>
        <v/>
      </c>
      <c r="W57" s="34" t="str">
        <f t="shared" si="23"/>
        <v/>
      </c>
      <c r="X57" s="34" t="str">
        <f t="shared" si="24"/>
        <v/>
      </c>
      <c r="Y57" s="34" t="str">
        <f t="shared" si="24"/>
        <v/>
      </c>
      <c r="Z57" s="26"/>
      <c r="AA57" s="277"/>
      <c r="AB57" s="205"/>
      <c r="AC57" s="42" t="s">
        <v>162</v>
      </c>
      <c r="AD57" s="43"/>
      <c r="AE57" s="34"/>
      <c r="AF57" s="34"/>
      <c r="AG57" s="34"/>
      <c r="AH57" s="34"/>
      <c r="AI57" s="34"/>
      <c r="AJ57" s="34"/>
      <c r="AK57" s="34"/>
      <c r="AL57" s="244"/>
      <c r="AM57" s="255"/>
      <c r="AN57" s="246"/>
      <c r="AO57" s="65"/>
      <c r="AP57" s="67"/>
      <c r="AQ57" s="68"/>
      <c r="AR57" s="68"/>
      <c r="AS57" s="68"/>
      <c r="AT57" s="68"/>
      <c r="AU57" s="68"/>
      <c r="AV57" s="68"/>
      <c r="AW57" s="68"/>
      <c r="AX57" s="259"/>
      <c r="AY57" s="277"/>
      <c r="AZ57" s="205"/>
      <c r="BA57" s="42"/>
      <c r="BB57" s="43"/>
      <c r="BC57" s="34"/>
      <c r="BD57" s="34"/>
      <c r="BE57" s="34"/>
      <c r="BF57" s="34"/>
      <c r="BG57" s="34"/>
      <c r="BH57" s="34"/>
      <c r="BI57" s="34"/>
      <c r="BJ57" s="244"/>
      <c r="BK57" s="252"/>
      <c r="BL57" s="205"/>
      <c r="BM57" s="42" t="s">
        <v>336</v>
      </c>
      <c r="BN57" s="43"/>
      <c r="BO57" s="34"/>
      <c r="BP57" s="34"/>
      <c r="BQ57" s="34"/>
      <c r="BR57" s="34"/>
      <c r="BS57" s="34"/>
      <c r="BT57" s="34"/>
      <c r="BU57" s="34"/>
      <c r="BV57" s="244"/>
      <c r="BW57" s="248"/>
      <c r="BX57" s="246"/>
      <c r="BY57" s="65"/>
      <c r="BZ57" s="67"/>
      <c r="CA57" s="68"/>
      <c r="CB57" s="68"/>
      <c r="CC57" s="68"/>
      <c r="CD57" s="68"/>
      <c r="CE57" s="68"/>
      <c r="CF57" s="68"/>
      <c r="CG57" s="68"/>
      <c r="CH57" s="259"/>
      <c r="CI57" s="242"/>
      <c r="CJ57" s="246"/>
      <c r="CK57" s="65"/>
      <c r="CL57" s="67"/>
      <c r="CM57" s="68"/>
      <c r="CN57" s="68"/>
      <c r="CO57" s="68"/>
      <c r="CP57" s="68"/>
      <c r="CQ57" s="68"/>
      <c r="CR57" s="68"/>
      <c r="CS57" s="68"/>
      <c r="CT57" s="259"/>
      <c r="CU57" s="248"/>
      <c r="CV57" s="246"/>
      <c r="CW57" s="65"/>
      <c r="CX57" s="67"/>
      <c r="CY57" s="68"/>
      <c r="CZ57" s="68"/>
      <c r="DA57" s="68"/>
      <c r="DB57" s="68"/>
      <c r="DC57" s="68"/>
      <c r="DD57" s="68"/>
      <c r="DE57" s="68"/>
      <c r="DF57" s="259"/>
      <c r="DG57" s="257"/>
      <c r="DH57" s="205"/>
      <c r="DI57" s="42"/>
      <c r="DJ57" s="43"/>
      <c r="DK57" s="34"/>
      <c r="DL57" s="34"/>
      <c r="DM57" s="34"/>
      <c r="DN57" s="34"/>
      <c r="DO57" s="34"/>
      <c r="DP57" s="34"/>
      <c r="DQ57" s="34"/>
      <c r="DR57" s="244"/>
      <c r="DS57" s="257"/>
      <c r="DT57" s="205"/>
      <c r="DU57" s="46"/>
      <c r="DV57" s="44"/>
      <c r="DW57" s="34"/>
      <c r="DX57" s="34"/>
      <c r="DY57" s="34"/>
      <c r="DZ57" s="34"/>
      <c r="EA57" s="34"/>
      <c r="EB57" s="34"/>
      <c r="EC57" s="34"/>
      <c r="ED57" s="244"/>
      <c r="EE57" s="242"/>
      <c r="EF57" s="246"/>
      <c r="EG57" s="65"/>
      <c r="EH57" s="67"/>
      <c r="EI57" s="68"/>
      <c r="EJ57" s="68"/>
      <c r="EK57" s="68"/>
      <c r="EL57" s="68"/>
      <c r="EM57" s="68"/>
      <c r="EN57" s="68"/>
      <c r="EO57" s="68"/>
      <c r="EP57" s="259"/>
      <c r="EQ57" s="257"/>
      <c r="ER57" s="205"/>
      <c r="ES57" s="23" t="s">
        <v>338</v>
      </c>
      <c r="ET57" s="43"/>
      <c r="EU57" s="34"/>
      <c r="EV57" s="34"/>
      <c r="EW57" s="34"/>
      <c r="EX57" s="34"/>
      <c r="EY57" s="34"/>
      <c r="EZ57" s="34"/>
      <c r="FA57" s="34"/>
      <c r="FB57" s="244"/>
      <c r="FC57" s="240"/>
      <c r="FD57" s="205"/>
      <c r="FE57" s="42"/>
      <c r="FF57" s="43"/>
      <c r="FG57" s="34"/>
      <c r="FH57" s="34"/>
      <c r="FI57" s="34"/>
      <c r="FJ57" s="34"/>
      <c r="FK57" s="34"/>
      <c r="FL57" s="34"/>
      <c r="FM57" s="34"/>
      <c r="FN57" s="244"/>
      <c r="FO57" s="179"/>
      <c r="FP57" s="26"/>
      <c r="FT57" s="28"/>
    </row>
    <row r="58" spans="1:177" s="23" customFormat="1" ht="13.65" customHeight="1" x14ac:dyDescent="0.2">
      <c r="A58" s="23">
        <f t="shared" si="49"/>
        <v>174</v>
      </c>
      <c r="B58" s="23">
        <f t="shared" si="49"/>
        <v>444</v>
      </c>
      <c r="C58" s="23">
        <f t="shared" si="49"/>
        <v>723</v>
      </c>
      <c r="D58" s="23">
        <f t="shared" si="49"/>
        <v>993</v>
      </c>
      <c r="E58" s="23">
        <f t="shared" si="49"/>
        <v>1272</v>
      </c>
      <c r="F58" s="23">
        <f t="shared" si="49"/>
        <v>1551</v>
      </c>
      <c r="G58" s="23">
        <f t="shared" si="49"/>
        <v>1821</v>
      </c>
      <c r="H58" s="23">
        <f t="shared" si="49"/>
        <v>2100</v>
      </c>
      <c r="I58" s="23">
        <f t="shared" si="49"/>
        <v>2370</v>
      </c>
      <c r="J58" s="23">
        <f t="shared" si="49"/>
        <v>2649</v>
      </c>
      <c r="K58" s="23">
        <f t="shared" si="49"/>
        <v>2928</v>
      </c>
      <c r="L58" s="23">
        <f t="shared" si="49"/>
        <v>3180</v>
      </c>
      <c r="N58" s="238"/>
      <c r="O58" s="239"/>
      <c r="P58" s="34" t="str">
        <f t="shared" si="5"/>
        <v>内科検診</v>
      </c>
      <c r="Q58" s="34" t="str">
        <f t="shared" si="17"/>
        <v/>
      </c>
      <c r="R58" s="34" t="str">
        <f t="shared" si="18"/>
        <v/>
      </c>
      <c r="S58" s="34" t="str">
        <f t="shared" si="19"/>
        <v/>
      </c>
      <c r="T58" s="34" t="str">
        <f t="shared" si="20"/>
        <v/>
      </c>
      <c r="U58" s="34" t="str">
        <f t="shared" si="21"/>
        <v/>
      </c>
      <c r="V58" s="34" t="str">
        <f t="shared" si="22"/>
        <v/>
      </c>
      <c r="W58" s="34" t="str">
        <f t="shared" si="23"/>
        <v/>
      </c>
      <c r="X58" s="34" t="str">
        <f t="shared" si="24"/>
        <v/>
      </c>
      <c r="Y58" s="34" t="str">
        <f t="shared" si="24"/>
        <v/>
      </c>
      <c r="Z58" s="26"/>
      <c r="AA58" s="264"/>
      <c r="AB58" s="206"/>
      <c r="AC58" s="37" t="s">
        <v>344</v>
      </c>
      <c r="AD58" s="43"/>
      <c r="AE58" s="34"/>
      <c r="AF58" s="34"/>
      <c r="AG58" s="34"/>
      <c r="AH58" s="34"/>
      <c r="AI58" s="34"/>
      <c r="AJ58" s="34"/>
      <c r="AK58" s="34"/>
      <c r="AL58" s="20"/>
      <c r="AM58" s="256"/>
      <c r="AN58" s="247"/>
      <c r="AO58" s="66"/>
      <c r="AP58" s="67"/>
      <c r="AQ58" s="68"/>
      <c r="AR58" s="68"/>
      <c r="AS58" s="68"/>
      <c r="AT58" s="68"/>
      <c r="AU58" s="68"/>
      <c r="AV58" s="68"/>
      <c r="AW58" s="68"/>
      <c r="AX58" s="69"/>
      <c r="AY58" s="264"/>
      <c r="AZ58" s="206"/>
      <c r="BA58" s="37"/>
      <c r="BB58" s="43"/>
      <c r="BC58" s="34"/>
      <c r="BD58" s="34"/>
      <c r="BE58" s="34"/>
      <c r="BF58" s="34"/>
      <c r="BG58" s="34"/>
      <c r="BH58" s="34"/>
      <c r="BI58" s="34"/>
      <c r="BJ58" s="20"/>
      <c r="BK58" s="253"/>
      <c r="BL58" s="206"/>
      <c r="BM58" s="37" t="s">
        <v>347</v>
      </c>
      <c r="BN58" s="43"/>
      <c r="BO58" s="34"/>
      <c r="BP58" s="34"/>
      <c r="BQ58" s="34"/>
      <c r="BR58" s="34"/>
      <c r="BS58" s="34"/>
      <c r="BT58" s="34"/>
      <c r="BU58" s="34"/>
      <c r="BV58" s="20"/>
      <c r="BW58" s="248"/>
      <c r="BX58" s="247"/>
      <c r="BY58" s="66"/>
      <c r="BZ58" s="67"/>
      <c r="CA58" s="68"/>
      <c r="CB58" s="68"/>
      <c r="CC58" s="68"/>
      <c r="CD58" s="68"/>
      <c r="CE58" s="68"/>
      <c r="CF58" s="68"/>
      <c r="CG58" s="68"/>
      <c r="CH58" s="69"/>
      <c r="CI58" s="242"/>
      <c r="CJ58" s="247"/>
      <c r="CK58" s="66"/>
      <c r="CL58" s="67"/>
      <c r="CM58" s="68"/>
      <c r="CN58" s="68"/>
      <c r="CO58" s="68"/>
      <c r="CP58" s="68"/>
      <c r="CQ58" s="68"/>
      <c r="CR58" s="68"/>
      <c r="CS58" s="68"/>
      <c r="CT58" s="69"/>
      <c r="CU58" s="248"/>
      <c r="CV58" s="247"/>
      <c r="CW58" s="66"/>
      <c r="CX58" s="67"/>
      <c r="CY58" s="68"/>
      <c r="CZ58" s="68"/>
      <c r="DA58" s="68"/>
      <c r="DB58" s="68"/>
      <c r="DC58" s="68"/>
      <c r="DD58" s="68"/>
      <c r="DE58" s="68"/>
      <c r="DF58" s="69"/>
      <c r="DG58" s="257"/>
      <c r="DH58" s="206"/>
      <c r="DI58" s="37"/>
      <c r="DJ58" s="43"/>
      <c r="DK58" s="34"/>
      <c r="DL58" s="34"/>
      <c r="DM58" s="34"/>
      <c r="DN58" s="34"/>
      <c r="DO58" s="34"/>
      <c r="DP58" s="34"/>
      <c r="DQ58" s="34"/>
      <c r="DR58" s="20"/>
      <c r="DS58" s="257"/>
      <c r="DT58" s="206"/>
      <c r="DU58" s="47"/>
      <c r="DV58" s="44"/>
      <c r="DW58" s="34"/>
      <c r="DX58" s="34"/>
      <c r="DY58" s="34"/>
      <c r="DZ58" s="34"/>
      <c r="EA58" s="34"/>
      <c r="EB58" s="34"/>
      <c r="EC58" s="34"/>
      <c r="ED58" s="20"/>
      <c r="EE58" s="242"/>
      <c r="EF58" s="247"/>
      <c r="EG58" s="66"/>
      <c r="EH58" s="67"/>
      <c r="EI58" s="68"/>
      <c r="EJ58" s="68"/>
      <c r="EK58" s="68"/>
      <c r="EL58" s="68"/>
      <c r="EM58" s="68"/>
      <c r="EN58" s="68"/>
      <c r="EO58" s="68"/>
      <c r="EP58" s="69"/>
      <c r="EQ58" s="257"/>
      <c r="ER58" s="206"/>
      <c r="ES58" s="37"/>
      <c r="ET58" s="43"/>
      <c r="EU58" s="34"/>
      <c r="EV58" s="34"/>
      <c r="EW58" s="34"/>
      <c r="EX58" s="34"/>
      <c r="EY58" s="34"/>
      <c r="EZ58" s="34"/>
      <c r="FA58" s="34"/>
      <c r="FB58" s="20" t="s">
        <v>91</v>
      </c>
      <c r="FC58" s="240"/>
      <c r="FD58" s="206"/>
      <c r="FE58" s="37"/>
      <c r="FF58" s="43"/>
      <c r="FG58" s="34"/>
      <c r="FH58" s="34"/>
      <c r="FI58" s="34"/>
      <c r="FJ58" s="34"/>
      <c r="FK58" s="34"/>
      <c r="FL58" s="34"/>
      <c r="FM58" s="34"/>
      <c r="FN58" s="20">
        <v>12</v>
      </c>
      <c r="FO58" s="179"/>
      <c r="FP58" s="26"/>
      <c r="FT58" s="28"/>
    </row>
    <row r="59" spans="1:177" s="23" customFormat="1" ht="13.65" customHeight="1" x14ac:dyDescent="0.2">
      <c r="A59" s="23">
        <f t="shared" ref="A59:L59" si="50">A58+7</f>
        <v>181</v>
      </c>
      <c r="B59" s="23">
        <f t="shared" si="50"/>
        <v>451</v>
      </c>
      <c r="C59" s="23">
        <f t="shared" si="50"/>
        <v>730</v>
      </c>
      <c r="D59" s="23">
        <f t="shared" si="50"/>
        <v>1000</v>
      </c>
      <c r="E59" s="23">
        <f t="shared" si="50"/>
        <v>1279</v>
      </c>
      <c r="F59" s="23">
        <f t="shared" si="50"/>
        <v>1558</v>
      </c>
      <c r="G59" s="23">
        <f t="shared" si="50"/>
        <v>1828</v>
      </c>
      <c r="H59" s="23">
        <f t="shared" si="50"/>
        <v>2107</v>
      </c>
      <c r="I59" s="23">
        <f t="shared" si="50"/>
        <v>2377</v>
      </c>
      <c r="J59" s="23">
        <f t="shared" si="50"/>
        <v>2656</v>
      </c>
      <c r="K59" s="23">
        <f t="shared" si="50"/>
        <v>2935</v>
      </c>
      <c r="L59" s="23">
        <f t="shared" si="50"/>
        <v>3187</v>
      </c>
      <c r="N59" s="238">
        <f>N56+1</f>
        <v>45766</v>
      </c>
      <c r="O59" s="239">
        <f>N59</f>
        <v>45766</v>
      </c>
      <c r="P59" s="34" t="str">
        <f t="shared" si="5"/>
        <v>朝の登校指導・安全点検日</v>
      </c>
      <c r="Q59" s="34" t="str">
        <f t="shared" si="17"/>
        <v/>
      </c>
      <c r="R59" s="34" t="str">
        <f t="shared" si="18"/>
        <v/>
      </c>
      <c r="S59" s="34" t="str">
        <f t="shared" si="19"/>
        <v/>
      </c>
      <c r="T59" s="34" t="str">
        <f t="shared" si="20"/>
        <v/>
      </c>
      <c r="U59" s="34" t="str">
        <f t="shared" si="21"/>
        <v/>
      </c>
      <c r="V59" s="34" t="str">
        <f t="shared" si="22"/>
        <v/>
      </c>
      <c r="W59" s="34" t="str">
        <f t="shared" si="23"/>
        <v/>
      </c>
      <c r="X59" s="34" t="str">
        <f t="shared" si="24"/>
        <v/>
      </c>
      <c r="Y59" s="34" t="str">
        <f t="shared" si="24"/>
        <v>○</v>
      </c>
      <c r="Z59" s="26"/>
      <c r="AA59" s="274">
        <v>19</v>
      </c>
      <c r="AB59" s="201">
        <f>DATE(AC$1,AA$3,AA59)</f>
        <v>45766</v>
      </c>
      <c r="AC59" s="38" t="s">
        <v>291</v>
      </c>
      <c r="AD59" s="43"/>
      <c r="AE59" s="34"/>
      <c r="AF59" s="34"/>
      <c r="AG59" s="34"/>
      <c r="AH59" s="34"/>
      <c r="AI59" s="34"/>
      <c r="AJ59" s="34"/>
      <c r="AK59" s="34"/>
      <c r="AL59" s="243" t="s">
        <v>97</v>
      </c>
      <c r="AM59" s="254">
        <v>19</v>
      </c>
      <c r="AN59" s="245">
        <f>DATE(AO$1,AM$3,AM59)</f>
        <v>45796</v>
      </c>
      <c r="AO59" s="64" t="s">
        <v>99</v>
      </c>
      <c r="AP59" s="67"/>
      <c r="AQ59" s="68"/>
      <c r="AR59" s="68"/>
      <c r="AS59" s="68"/>
      <c r="AT59" s="68"/>
      <c r="AU59" s="68"/>
      <c r="AV59" s="68"/>
      <c r="AW59" s="68"/>
      <c r="AX59" s="258"/>
      <c r="AY59" s="274">
        <v>19</v>
      </c>
      <c r="AZ59" s="201">
        <f>DATE(BA$1,AY$3,AY59)</f>
        <v>45827</v>
      </c>
      <c r="BA59" s="38"/>
      <c r="BB59" s="43"/>
      <c r="BC59" s="34"/>
      <c r="BD59" s="34"/>
      <c r="BE59" s="34"/>
      <c r="BF59" s="34"/>
      <c r="BG59" s="34"/>
      <c r="BH59" s="34"/>
      <c r="BI59" s="34"/>
      <c r="BJ59" s="243" t="s">
        <v>97</v>
      </c>
      <c r="BK59" s="260">
        <v>19</v>
      </c>
      <c r="BL59" s="201">
        <f>DATE(BM$1,BK$3,BK59)</f>
        <v>45857</v>
      </c>
      <c r="BM59" s="38" t="s">
        <v>197</v>
      </c>
      <c r="BN59" s="43"/>
      <c r="BO59" s="34"/>
      <c r="BP59" s="34"/>
      <c r="BQ59" s="34"/>
      <c r="BR59" s="34"/>
      <c r="BS59" s="34"/>
      <c r="BT59" s="34"/>
      <c r="BU59" s="34"/>
      <c r="BV59" s="243"/>
      <c r="BW59" s="257">
        <v>19</v>
      </c>
      <c r="BX59" s="204">
        <f>DATE(BY$1,BW$3,BW59)</f>
        <v>45888</v>
      </c>
      <c r="BY59" s="38" t="s">
        <v>102</v>
      </c>
      <c r="BZ59" s="43"/>
      <c r="CA59" s="34"/>
      <c r="CB59" s="34"/>
      <c r="CC59" s="34"/>
      <c r="CD59" s="34"/>
      <c r="CE59" s="34"/>
      <c r="CF59" s="34"/>
      <c r="CG59" s="34"/>
      <c r="CH59" s="243"/>
      <c r="CI59" s="240">
        <v>19</v>
      </c>
      <c r="CJ59" s="204">
        <f>DATE(CK$1,CI$3,CI59)</f>
        <v>45919</v>
      </c>
      <c r="CK59" s="38"/>
      <c r="CL59" s="43"/>
      <c r="CM59" s="34"/>
      <c r="CN59" s="34"/>
      <c r="CO59" s="34"/>
      <c r="CP59" s="34"/>
      <c r="CQ59" s="34"/>
      <c r="CR59" s="34"/>
      <c r="CS59" s="34"/>
      <c r="CT59" s="243" t="s">
        <v>92</v>
      </c>
      <c r="CU59" s="248">
        <v>19</v>
      </c>
      <c r="CV59" s="245">
        <f>DATE(CW$1,CU$3,CU59)</f>
        <v>45949</v>
      </c>
      <c r="CW59" s="64" t="s">
        <v>234</v>
      </c>
      <c r="CX59" s="67"/>
      <c r="CY59" s="68"/>
      <c r="CZ59" s="68"/>
      <c r="DA59" s="68"/>
      <c r="DB59" s="68"/>
      <c r="DC59" s="68"/>
      <c r="DD59" s="68"/>
      <c r="DE59" s="68"/>
      <c r="DF59" s="258"/>
      <c r="DG59" s="257">
        <v>19</v>
      </c>
      <c r="DH59" s="204">
        <f>DATE(DI$1,DG$3,DG59)</f>
        <v>45980</v>
      </c>
      <c r="DI59" s="38"/>
      <c r="DJ59" s="43"/>
      <c r="DK59" s="34"/>
      <c r="DL59" s="34"/>
      <c r="DM59" s="34"/>
      <c r="DN59" s="34"/>
      <c r="DO59" s="34"/>
      <c r="DP59" s="34"/>
      <c r="DQ59" s="34"/>
      <c r="DR59" s="243" t="s">
        <v>97</v>
      </c>
      <c r="DS59" s="263">
        <v>19</v>
      </c>
      <c r="DT59" s="201">
        <f>DATE(DU$1,DS$3,DS59)</f>
        <v>46010</v>
      </c>
      <c r="DU59" s="49"/>
      <c r="DV59" s="44"/>
      <c r="DW59" s="34"/>
      <c r="DX59" s="34"/>
      <c r="DY59" s="34"/>
      <c r="DZ59" s="34"/>
      <c r="EA59" s="34"/>
      <c r="EB59" s="34"/>
      <c r="EC59" s="34"/>
      <c r="ED59" s="243" t="s">
        <v>97</v>
      </c>
      <c r="EE59" s="242">
        <v>19</v>
      </c>
      <c r="EF59" s="245">
        <f>DATE(EG$1,EE$3,EE59)</f>
        <v>46041</v>
      </c>
      <c r="EG59" s="64" t="s">
        <v>99</v>
      </c>
      <c r="EH59" s="67"/>
      <c r="EI59" s="68"/>
      <c r="EJ59" s="68"/>
      <c r="EK59" s="68"/>
      <c r="EL59" s="68"/>
      <c r="EM59" s="68"/>
      <c r="EN59" s="68"/>
      <c r="EO59" s="68"/>
      <c r="EP59" s="258"/>
      <c r="EQ59" s="257">
        <v>19</v>
      </c>
      <c r="ER59" s="204">
        <f>DATE(ES$1,EQ$3,EQ59)</f>
        <v>46072</v>
      </c>
      <c r="ES59" s="38" t="s">
        <v>340</v>
      </c>
      <c r="ET59" s="43"/>
      <c r="EU59" s="34"/>
      <c r="EV59" s="34"/>
      <c r="EW59" s="34"/>
      <c r="EX59" s="34"/>
      <c r="EY59" s="34"/>
      <c r="EZ59" s="34"/>
      <c r="FA59" s="34"/>
      <c r="FB59" s="243" t="s">
        <v>97</v>
      </c>
      <c r="FC59" s="240">
        <v>19</v>
      </c>
      <c r="FD59" s="204">
        <f>DATE(FE$1,FC$3,FC59)</f>
        <v>46100</v>
      </c>
      <c r="FE59" s="38" t="s">
        <v>132</v>
      </c>
      <c r="FF59" s="43"/>
      <c r="FG59" s="34"/>
      <c r="FH59" s="34"/>
      <c r="FI59" s="34"/>
      <c r="FJ59" s="34"/>
      <c r="FK59" s="34"/>
      <c r="FL59" s="34"/>
      <c r="FM59" s="34"/>
      <c r="FN59" s="243" t="s">
        <v>97</v>
      </c>
      <c r="FO59" s="179">
        <v>19</v>
      </c>
      <c r="FP59" s="26"/>
      <c r="FT59" s="28"/>
    </row>
    <row r="60" spans="1:177" s="23" customFormat="1" ht="13.65" customHeight="1" x14ac:dyDescent="0.2">
      <c r="A60" s="23">
        <f t="shared" ref="A60:L61" si="51">A59+1</f>
        <v>182</v>
      </c>
      <c r="B60" s="23">
        <f t="shared" si="51"/>
        <v>452</v>
      </c>
      <c r="C60" s="23">
        <f t="shared" si="51"/>
        <v>731</v>
      </c>
      <c r="D60" s="23">
        <f t="shared" si="51"/>
        <v>1001</v>
      </c>
      <c r="E60" s="23">
        <f t="shared" si="51"/>
        <v>1280</v>
      </c>
      <c r="F60" s="23">
        <f t="shared" si="51"/>
        <v>1559</v>
      </c>
      <c r="G60" s="23">
        <f t="shared" si="51"/>
        <v>1829</v>
      </c>
      <c r="H60" s="23">
        <f t="shared" si="51"/>
        <v>2108</v>
      </c>
      <c r="I60" s="23">
        <f t="shared" si="51"/>
        <v>2378</v>
      </c>
      <c r="J60" s="23">
        <f t="shared" si="51"/>
        <v>2657</v>
      </c>
      <c r="K60" s="23">
        <f t="shared" si="51"/>
        <v>2936</v>
      </c>
      <c r="L60" s="23">
        <f t="shared" si="51"/>
        <v>3188</v>
      </c>
      <c r="N60" s="238"/>
      <c r="O60" s="239"/>
      <c r="P60" s="34" t="str">
        <f t="shared" si="5"/>
        <v/>
      </c>
      <c r="Q60" s="34" t="str">
        <f t="shared" si="17"/>
        <v/>
      </c>
      <c r="R60" s="34" t="str">
        <f t="shared" si="18"/>
        <v/>
      </c>
      <c r="S60" s="34" t="str">
        <f t="shared" si="19"/>
        <v/>
      </c>
      <c r="T60" s="34" t="str">
        <f t="shared" si="20"/>
        <v/>
      </c>
      <c r="U60" s="34" t="str">
        <f t="shared" si="21"/>
        <v/>
      </c>
      <c r="V60" s="34" t="str">
        <f t="shared" si="22"/>
        <v/>
      </c>
      <c r="W60" s="34" t="str">
        <f t="shared" si="23"/>
        <v/>
      </c>
      <c r="X60" s="34" t="str">
        <f t="shared" si="24"/>
        <v/>
      </c>
      <c r="Y60" s="34" t="str">
        <f t="shared" si="24"/>
        <v/>
      </c>
      <c r="Z60" s="26"/>
      <c r="AA60" s="275"/>
      <c r="AB60" s="202"/>
      <c r="AC60" s="42"/>
      <c r="AD60" s="43"/>
      <c r="AE60" s="34"/>
      <c r="AF60" s="34"/>
      <c r="AG60" s="34"/>
      <c r="AH60" s="34"/>
      <c r="AI60" s="34"/>
      <c r="AJ60" s="34"/>
      <c r="AK60" s="34"/>
      <c r="AL60" s="244"/>
      <c r="AM60" s="255"/>
      <c r="AN60" s="246"/>
      <c r="AO60" s="65"/>
      <c r="AP60" s="67"/>
      <c r="AQ60" s="68"/>
      <c r="AR60" s="68"/>
      <c r="AS60" s="68"/>
      <c r="AT60" s="68"/>
      <c r="AU60" s="68"/>
      <c r="AV60" s="68"/>
      <c r="AW60" s="68"/>
      <c r="AX60" s="259"/>
      <c r="AY60" s="275"/>
      <c r="AZ60" s="202"/>
      <c r="BA60" s="42"/>
      <c r="BB60" s="43"/>
      <c r="BC60" s="34"/>
      <c r="BD60" s="34"/>
      <c r="BE60" s="34"/>
      <c r="BF60" s="34"/>
      <c r="BG60" s="34"/>
      <c r="BH60" s="34"/>
      <c r="BI60" s="34"/>
      <c r="BJ60" s="244"/>
      <c r="BK60" s="261"/>
      <c r="BL60" s="202"/>
      <c r="BM60" s="42" t="s">
        <v>218</v>
      </c>
      <c r="BN60" s="43"/>
      <c r="BO60" s="34"/>
      <c r="BP60" s="34"/>
      <c r="BQ60" s="34"/>
      <c r="BR60" s="34"/>
      <c r="BS60" s="34"/>
      <c r="BT60" s="34"/>
      <c r="BU60" s="34"/>
      <c r="BV60" s="244"/>
      <c r="BW60" s="257"/>
      <c r="BX60" s="205"/>
      <c r="BY60" s="42" t="s">
        <v>206</v>
      </c>
      <c r="BZ60" s="43"/>
      <c r="CA60" s="34"/>
      <c r="CB60" s="34"/>
      <c r="CC60" s="34"/>
      <c r="CD60" s="34"/>
      <c r="CE60" s="34"/>
      <c r="CF60" s="34"/>
      <c r="CG60" s="34"/>
      <c r="CH60" s="244"/>
      <c r="CI60" s="240"/>
      <c r="CJ60" s="205"/>
      <c r="CK60" s="42"/>
      <c r="CL60" s="43"/>
      <c r="CM60" s="34"/>
      <c r="CN60" s="34"/>
      <c r="CO60" s="34"/>
      <c r="CP60" s="34"/>
      <c r="CQ60" s="34"/>
      <c r="CR60" s="34"/>
      <c r="CS60" s="34"/>
      <c r="CT60" s="244"/>
      <c r="CU60" s="248"/>
      <c r="CV60" s="246"/>
      <c r="CW60" s="65"/>
      <c r="CX60" s="67"/>
      <c r="CY60" s="68"/>
      <c r="CZ60" s="68"/>
      <c r="DA60" s="68"/>
      <c r="DB60" s="68"/>
      <c r="DC60" s="68"/>
      <c r="DD60" s="68"/>
      <c r="DE60" s="68"/>
      <c r="DF60" s="259"/>
      <c r="DG60" s="257"/>
      <c r="DH60" s="205"/>
      <c r="DI60" s="42"/>
      <c r="DJ60" s="43"/>
      <c r="DK60" s="34"/>
      <c r="DL60" s="34"/>
      <c r="DM60" s="34"/>
      <c r="DN60" s="34"/>
      <c r="DO60" s="34"/>
      <c r="DP60" s="34"/>
      <c r="DQ60" s="34"/>
      <c r="DR60" s="244"/>
      <c r="DS60" s="263"/>
      <c r="DT60" s="202"/>
      <c r="DU60" s="46"/>
      <c r="DV60" s="44"/>
      <c r="DW60" s="34"/>
      <c r="DX60" s="34"/>
      <c r="DY60" s="34"/>
      <c r="DZ60" s="34"/>
      <c r="EA60" s="34"/>
      <c r="EB60" s="34"/>
      <c r="EC60" s="34"/>
      <c r="ED60" s="244"/>
      <c r="EE60" s="242"/>
      <c r="EF60" s="246"/>
      <c r="EG60" s="65"/>
      <c r="EH60" s="67"/>
      <c r="EI60" s="68"/>
      <c r="EJ60" s="68"/>
      <c r="EK60" s="68"/>
      <c r="EL60" s="68"/>
      <c r="EM60" s="68"/>
      <c r="EN60" s="68"/>
      <c r="EO60" s="68"/>
      <c r="EP60" s="259"/>
      <c r="EQ60" s="257"/>
      <c r="ER60" s="205"/>
      <c r="ES60" s="42" t="s">
        <v>339</v>
      </c>
      <c r="ET60" s="43"/>
      <c r="EU60" s="34"/>
      <c r="EV60" s="34"/>
      <c r="EW60" s="34"/>
      <c r="EX60" s="34"/>
      <c r="EY60" s="34"/>
      <c r="EZ60" s="34"/>
      <c r="FA60" s="34"/>
      <c r="FB60" s="244"/>
      <c r="FC60" s="240"/>
      <c r="FD60" s="205"/>
      <c r="FE60" s="42" t="s">
        <v>139</v>
      </c>
      <c r="FF60" s="43"/>
      <c r="FG60" s="34"/>
      <c r="FH60" s="34"/>
      <c r="FI60" s="34"/>
      <c r="FJ60" s="34"/>
      <c r="FK60" s="34"/>
      <c r="FL60" s="34"/>
      <c r="FM60" s="34"/>
      <c r="FN60" s="244"/>
      <c r="FO60" s="179"/>
      <c r="FP60" s="26"/>
      <c r="FT60" s="28"/>
    </row>
    <row r="61" spans="1:177" s="23" customFormat="1" ht="13.65" customHeight="1" x14ac:dyDescent="0.2">
      <c r="A61" s="23">
        <f t="shared" si="51"/>
        <v>183</v>
      </c>
      <c r="B61" s="23">
        <f t="shared" si="51"/>
        <v>453</v>
      </c>
      <c r="C61" s="23">
        <f t="shared" si="51"/>
        <v>732</v>
      </c>
      <c r="D61" s="23">
        <f t="shared" si="51"/>
        <v>1002</v>
      </c>
      <c r="E61" s="23">
        <f t="shared" si="51"/>
        <v>1281</v>
      </c>
      <c r="F61" s="23">
        <f t="shared" si="51"/>
        <v>1560</v>
      </c>
      <c r="G61" s="23">
        <f t="shared" si="51"/>
        <v>1830</v>
      </c>
      <c r="H61" s="23">
        <f t="shared" si="51"/>
        <v>2109</v>
      </c>
      <c r="I61" s="23">
        <f t="shared" si="51"/>
        <v>2379</v>
      </c>
      <c r="J61" s="23">
        <f t="shared" si="51"/>
        <v>2658</v>
      </c>
      <c r="K61" s="23">
        <f t="shared" si="51"/>
        <v>2937</v>
      </c>
      <c r="L61" s="23">
        <f t="shared" si="51"/>
        <v>3189</v>
      </c>
      <c r="N61" s="238"/>
      <c r="O61" s="239"/>
      <c r="P61" s="34" t="str">
        <f t="shared" si="5"/>
        <v/>
      </c>
      <c r="Q61" s="34" t="str">
        <f t="shared" si="17"/>
        <v/>
      </c>
      <c r="R61" s="34" t="str">
        <f t="shared" si="18"/>
        <v/>
      </c>
      <c r="S61" s="34" t="str">
        <f t="shared" si="19"/>
        <v/>
      </c>
      <c r="T61" s="34" t="str">
        <f t="shared" si="20"/>
        <v/>
      </c>
      <c r="U61" s="34" t="str">
        <f t="shared" si="21"/>
        <v/>
      </c>
      <c r="V61" s="34" t="str">
        <f t="shared" si="22"/>
        <v/>
      </c>
      <c r="W61" s="34" t="str">
        <f t="shared" si="23"/>
        <v/>
      </c>
      <c r="X61" s="34" t="str">
        <f t="shared" si="24"/>
        <v/>
      </c>
      <c r="Y61" s="34" t="str">
        <f t="shared" si="24"/>
        <v/>
      </c>
      <c r="Z61" s="26"/>
      <c r="AA61" s="267"/>
      <c r="AB61" s="203"/>
      <c r="AC61" s="37"/>
      <c r="AD61" s="43"/>
      <c r="AE61" s="34"/>
      <c r="AF61" s="34"/>
      <c r="AG61" s="34"/>
      <c r="AH61" s="34"/>
      <c r="AI61" s="34"/>
      <c r="AJ61" s="34"/>
      <c r="AK61" s="34"/>
      <c r="AL61" s="20"/>
      <c r="AM61" s="256"/>
      <c r="AN61" s="247"/>
      <c r="AO61" s="66"/>
      <c r="AP61" s="67"/>
      <c r="AQ61" s="68"/>
      <c r="AR61" s="68"/>
      <c r="AS61" s="68"/>
      <c r="AT61" s="68"/>
      <c r="AU61" s="68"/>
      <c r="AV61" s="68"/>
      <c r="AW61" s="68"/>
      <c r="AX61" s="69"/>
      <c r="AY61" s="267"/>
      <c r="AZ61" s="203"/>
      <c r="BA61" s="37"/>
      <c r="BB61" s="43"/>
      <c r="BC61" s="34"/>
      <c r="BD61" s="34"/>
      <c r="BE61" s="34"/>
      <c r="BF61" s="34"/>
      <c r="BG61" s="34"/>
      <c r="BH61" s="34"/>
      <c r="BI61" s="34"/>
      <c r="BJ61" s="20"/>
      <c r="BK61" s="262"/>
      <c r="BL61" s="203"/>
      <c r="BM61" s="37"/>
      <c r="BN61" s="43"/>
      <c r="BO61" s="34"/>
      <c r="BP61" s="34"/>
      <c r="BQ61" s="34"/>
      <c r="BR61" s="34"/>
      <c r="BS61" s="34"/>
      <c r="BT61" s="34"/>
      <c r="BU61" s="34"/>
      <c r="BV61" s="20"/>
      <c r="BW61" s="257"/>
      <c r="BX61" s="206"/>
      <c r="BY61" s="37"/>
      <c r="BZ61" s="43"/>
      <c r="CA61" s="34"/>
      <c r="CB61" s="34"/>
      <c r="CC61" s="34"/>
      <c r="CD61" s="34"/>
      <c r="CE61" s="34"/>
      <c r="CF61" s="34"/>
      <c r="CG61" s="34"/>
      <c r="CH61" s="20"/>
      <c r="CI61" s="240"/>
      <c r="CJ61" s="206"/>
      <c r="CK61" s="37"/>
      <c r="CL61" s="43"/>
      <c r="CM61" s="34"/>
      <c r="CN61" s="34"/>
      <c r="CO61" s="34"/>
      <c r="CP61" s="34"/>
      <c r="CQ61" s="34"/>
      <c r="CR61" s="34"/>
      <c r="CS61" s="34"/>
      <c r="CT61" s="20"/>
      <c r="CU61" s="248"/>
      <c r="CV61" s="247"/>
      <c r="CW61" s="66"/>
      <c r="CX61" s="67"/>
      <c r="CY61" s="68"/>
      <c r="CZ61" s="68"/>
      <c r="DA61" s="68"/>
      <c r="DB61" s="68"/>
      <c r="DC61" s="68"/>
      <c r="DD61" s="68"/>
      <c r="DE61" s="68"/>
      <c r="DF61" s="69"/>
      <c r="DG61" s="257"/>
      <c r="DH61" s="206"/>
      <c r="DI61" s="37"/>
      <c r="DJ61" s="43"/>
      <c r="DK61" s="34"/>
      <c r="DL61" s="34"/>
      <c r="DM61" s="34"/>
      <c r="DN61" s="34"/>
      <c r="DO61" s="34"/>
      <c r="DP61" s="34"/>
      <c r="DQ61" s="34"/>
      <c r="DR61" s="20"/>
      <c r="DS61" s="263"/>
      <c r="DT61" s="203"/>
      <c r="DU61" s="47"/>
      <c r="DV61" s="44"/>
      <c r="DW61" s="34"/>
      <c r="DX61" s="34"/>
      <c r="DY61" s="34"/>
      <c r="DZ61" s="34"/>
      <c r="EA61" s="34"/>
      <c r="EB61" s="34"/>
      <c r="EC61" s="34"/>
      <c r="ED61" s="20"/>
      <c r="EE61" s="242"/>
      <c r="EF61" s="247"/>
      <c r="EG61" s="66"/>
      <c r="EH61" s="67"/>
      <c r="EI61" s="68"/>
      <c r="EJ61" s="68"/>
      <c r="EK61" s="68"/>
      <c r="EL61" s="68"/>
      <c r="EM61" s="68"/>
      <c r="EN61" s="68"/>
      <c r="EO61" s="68"/>
      <c r="EP61" s="69"/>
      <c r="EQ61" s="257"/>
      <c r="ER61" s="206"/>
      <c r="ES61" s="37"/>
      <c r="ET61" s="43"/>
      <c r="EU61" s="34"/>
      <c r="EV61" s="34"/>
      <c r="EW61" s="34"/>
      <c r="EX61" s="34"/>
      <c r="EY61" s="34"/>
      <c r="EZ61" s="34"/>
      <c r="FA61" s="34"/>
      <c r="FB61" s="20"/>
      <c r="FC61" s="240"/>
      <c r="FD61" s="206"/>
      <c r="FE61" s="37"/>
      <c r="FF61" s="43"/>
      <c r="FG61" s="34"/>
      <c r="FH61" s="34"/>
      <c r="FI61" s="34"/>
      <c r="FJ61" s="34"/>
      <c r="FK61" s="34"/>
      <c r="FL61" s="34"/>
      <c r="FM61" s="34"/>
      <c r="FN61" s="20">
        <v>12</v>
      </c>
      <c r="FO61" s="179"/>
      <c r="FP61" s="26"/>
      <c r="FT61" s="28"/>
    </row>
    <row r="62" spans="1:177" s="23" customFormat="1" ht="13.65" customHeight="1" x14ac:dyDescent="0.2">
      <c r="A62" s="23">
        <f t="shared" ref="A62:L62" si="52">A61+7</f>
        <v>190</v>
      </c>
      <c r="B62" s="23">
        <f t="shared" si="52"/>
        <v>460</v>
      </c>
      <c r="C62" s="23">
        <f t="shared" si="52"/>
        <v>739</v>
      </c>
      <c r="D62" s="23">
        <f t="shared" si="52"/>
        <v>1009</v>
      </c>
      <c r="E62" s="23">
        <f t="shared" si="52"/>
        <v>1288</v>
      </c>
      <c r="F62" s="23">
        <f t="shared" si="52"/>
        <v>1567</v>
      </c>
      <c r="G62" s="23">
        <f t="shared" si="52"/>
        <v>1837</v>
      </c>
      <c r="H62" s="23">
        <f t="shared" si="52"/>
        <v>2116</v>
      </c>
      <c r="I62" s="23">
        <f t="shared" si="52"/>
        <v>2386</v>
      </c>
      <c r="J62" s="23">
        <f t="shared" si="52"/>
        <v>2665</v>
      </c>
      <c r="K62" s="23">
        <f t="shared" si="52"/>
        <v>2944</v>
      </c>
      <c r="L62" s="23">
        <f t="shared" si="52"/>
        <v>3196</v>
      </c>
      <c r="N62" s="238">
        <f>N59+1</f>
        <v>45767</v>
      </c>
      <c r="O62" s="239">
        <f>N62</f>
        <v>45767</v>
      </c>
      <c r="P62" s="34" t="str">
        <f t="shared" si="5"/>
        <v>市長旗・杯大会</v>
      </c>
      <c r="Q62" s="34" t="str">
        <f t="shared" si="17"/>
        <v/>
      </c>
      <c r="R62" s="34" t="str">
        <f t="shared" si="18"/>
        <v/>
      </c>
      <c r="S62" s="34" t="str">
        <f t="shared" si="19"/>
        <v/>
      </c>
      <c r="T62" s="34" t="str">
        <f t="shared" si="20"/>
        <v/>
      </c>
      <c r="U62" s="34" t="str">
        <f t="shared" si="21"/>
        <v/>
      </c>
      <c r="V62" s="34" t="str">
        <f t="shared" si="22"/>
        <v/>
      </c>
      <c r="W62" s="34" t="str">
        <f t="shared" si="23"/>
        <v/>
      </c>
      <c r="X62" s="34" t="str">
        <f t="shared" si="24"/>
        <v/>
      </c>
      <c r="Y62" s="34" t="str">
        <f t="shared" si="24"/>
        <v/>
      </c>
      <c r="Z62" s="26"/>
      <c r="AA62" s="271">
        <v>20</v>
      </c>
      <c r="AB62" s="245">
        <f>DATE(AC$1,AA$3,AA62)</f>
        <v>45767</v>
      </c>
      <c r="AC62" s="64" t="s">
        <v>164</v>
      </c>
      <c r="AD62" s="70"/>
      <c r="AE62" s="68"/>
      <c r="AF62" s="68"/>
      <c r="AG62" s="68"/>
      <c r="AH62" s="68"/>
      <c r="AI62" s="68"/>
      <c r="AJ62" s="68"/>
      <c r="AK62" s="68"/>
      <c r="AL62" s="258"/>
      <c r="AM62" s="251">
        <v>20</v>
      </c>
      <c r="AN62" s="204">
        <f>DATE(AO$1,AM$3,AM62)</f>
        <v>45797</v>
      </c>
      <c r="AO62" s="38" t="s">
        <v>107</v>
      </c>
      <c r="AP62" s="43"/>
      <c r="AQ62" s="34"/>
      <c r="AR62" s="34"/>
      <c r="AS62" s="34"/>
      <c r="AT62" s="34"/>
      <c r="AU62" s="34"/>
      <c r="AV62" s="34"/>
      <c r="AW62" s="34"/>
      <c r="AX62" s="243" t="s">
        <v>97</v>
      </c>
      <c r="AY62" s="276">
        <v>20</v>
      </c>
      <c r="AZ62" s="204">
        <f>DATE(BA$1,AY$3,AY62)</f>
        <v>45828</v>
      </c>
      <c r="BA62" s="38" t="s">
        <v>190</v>
      </c>
      <c r="BB62" s="43"/>
      <c r="BC62" s="34"/>
      <c r="BD62" s="34"/>
      <c r="BE62" s="34"/>
      <c r="BF62" s="34"/>
      <c r="BG62" s="34"/>
      <c r="BH62" s="34"/>
      <c r="BI62" s="34"/>
      <c r="BJ62" s="243" t="s">
        <v>97</v>
      </c>
      <c r="BK62" s="254">
        <v>20</v>
      </c>
      <c r="BL62" s="245">
        <f>DATE(BM$1,BK$3,BK62)</f>
        <v>45858</v>
      </c>
      <c r="BM62" s="64" t="s">
        <v>198</v>
      </c>
      <c r="BN62" s="67"/>
      <c r="BO62" s="68"/>
      <c r="BP62" s="68"/>
      <c r="BQ62" s="68"/>
      <c r="BR62" s="68"/>
      <c r="BS62" s="68"/>
      <c r="BT62" s="68"/>
      <c r="BU62" s="68"/>
      <c r="BV62" s="258"/>
      <c r="BW62" s="257">
        <v>20</v>
      </c>
      <c r="BX62" s="204">
        <f>DATE(BY$1,BW$3,BW62)</f>
        <v>45889</v>
      </c>
      <c r="BY62" s="38" t="s">
        <v>102</v>
      </c>
      <c r="BZ62" s="43"/>
      <c r="CA62" s="34"/>
      <c r="CB62" s="34"/>
      <c r="CC62" s="34"/>
      <c r="CD62" s="34"/>
      <c r="CE62" s="34"/>
      <c r="CF62" s="34"/>
      <c r="CG62" s="34"/>
      <c r="CH62" s="243"/>
      <c r="CI62" s="240">
        <v>20</v>
      </c>
      <c r="CJ62" s="204">
        <f>DATE(CK$1,CI$3,CI62)</f>
        <v>45920</v>
      </c>
      <c r="CK62" s="38" t="s">
        <v>225</v>
      </c>
      <c r="CL62" s="43"/>
      <c r="CM62" s="34"/>
      <c r="CN62" s="34"/>
      <c r="CO62" s="34"/>
      <c r="CP62" s="34"/>
      <c r="CQ62" s="34"/>
      <c r="CR62" s="34"/>
      <c r="CS62" s="34"/>
      <c r="CT62" s="243" t="s">
        <v>92</v>
      </c>
      <c r="CU62" s="248">
        <v>20</v>
      </c>
      <c r="CV62" s="245">
        <f>DATE(CW$1,CU$3,CU62)</f>
        <v>45950</v>
      </c>
      <c r="CW62" s="64" t="s">
        <v>234</v>
      </c>
      <c r="CX62" s="67"/>
      <c r="CY62" s="68"/>
      <c r="CZ62" s="68"/>
      <c r="DA62" s="68"/>
      <c r="DB62" s="68"/>
      <c r="DC62" s="68"/>
      <c r="DD62" s="68"/>
      <c r="DE62" s="68"/>
      <c r="DF62" s="258"/>
      <c r="DG62" s="257">
        <v>20</v>
      </c>
      <c r="DH62" s="204">
        <f>DATE(DI$1,DG$3,DG62)</f>
        <v>45981</v>
      </c>
      <c r="DI62" s="38" t="s">
        <v>239</v>
      </c>
      <c r="DJ62" s="43"/>
      <c r="DK62" s="34"/>
      <c r="DL62" s="34"/>
      <c r="DM62" s="34"/>
      <c r="DN62" s="34"/>
      <c r="DO62" s="34"/>
      <c r="DP62" s="34"/>
      <c r="DQ62" s="34"/>
      <c r="DR62" s="243" t="s">
        <v>97</v>
      </c>
      <c r="DS62" s="263">
        <v>20</v>
      </c>
      <c r="DT62" s="201">
        <f>DATE(DU$1,DS$3,DS62)</f>
        <v>46011</v>
      </c>
      <c r="DU62" s="49" t="s">
        <v>322</v>
      </c>
      <c r="DV62" s="44"/>
      <c r="DW62" s="34"/>
      <c r="DX62" s="34"/>
      <c r="DY62" s="34"/>
      <c r="DZ62" s="34"/>
      <c r="EA62" s="34"/>
      <c r="EB62" s="34"/>
      <c r="EC62" s="34"/>
      <c r="ED62" s="243" t="s">
        <v>97</v>
      </c>
      <c r="EE62" s="240">
        <v>20</v>
      </c>
      <c r="EF62" s="204">
        <f>DATE(EG$1,EE$3,EE62)</f>
        <v>46042</v>
      </c>
      <c r="EG62" s="38" t="s">
        <v>121</v>
      </c>
      <c r="EH62" s="43"/>
      <c r="EI62" s="34"/>
      <c r="EJ62" s="34"/>
      <c r="EK62" s="34"/>
      <c r="EL62" s="34"/>
      <c r="EM62" s="34"/>
      <c r="EN62" s="34"/>
      <c r="EO62" s="34"/>
      <c r="EP62" s="243" t="s">
        <v>97</v>
      </c>
      <c r="EQ62" s="263">
        <v>20</v>
      </c>
      <c r="ER62" s="201">
        <f>DATE(ES$1,EQ$3,EQ62)</f>
        <v>46073</v>
      </c>
      <c r="ES62" s="38" t="s">
        <v>262</v>
      </c>
      <c r="ET62" s="43"/>
      <c r="EU62" s="34"/>
      <c r="EV62" s="34"/>
      <c r="EW62" s="34"/>
      <c r="EX62" s="34"/>
      <c r="EY62" s="34"/>
      <c r="EZ62" s="34"/>
      <c r="FA62" s="34"/>
      <c r="FB62" s="243" t="s">
        <v>97</v>
      </c>
      <c r="FC62" s="242">
        <v>20</v>
      </c>
      <c r="FD62" s="245">
        <f>DATE(FE$1,FC$3,FC62)</f>
        <v>46101</v>
      </c>
      <c r="FE62" s="64" t="s">
        <v>136</v>
      </c>
      <c r="FF62" s="67"/>
      <c r="FG62" s="68"/>
      <c r="FH62" s="68"/>
      <c r="FI62" s="68"/>
      <c r="FJ62" s="68"/>
      <c r="FK62" s="68"/>
      <c r="FL62" s="68"/>
      <c r="FM62" s="68"/>
      <c r="FN62" s="258"/>
      <c r="FO62" s="179">
        <v>20</v>
      </c>
      <c r="FP62" s="26"/>
      <c r="FT62" s="28"/>
    </row>
    <row r="63" spans="1:177" s="23" customFormat="1" ht="13.65" customHeight="1" x14ac:dyDescent="0.2">
      <c r="A63" s="23">
        <f t="shared" ref="A63:L64" si="53">A62+1</f>
        <v>191</v>
      </c>
      <c r="B63" s="23">
        <f t="shared" si="53"/>
        <v>461</v>
      </c>
      <c r="C63" s="23">
        <f t="shared" si="53"/>
        <v>740</v>
      </c>
      <c r="D63" s="23">
        <f t="shared" si="53"/>
        <v>1010</v>
      </c>
      <c r="E63" s="23">
        <f t="shared" si="53"/>
        <v>1289</v>
      </c>
      <c r="F63" s="23">
        <f t="shared" si="53"/>
        <v>1568</v>
      </c>
      <c r="G63" s="23">
        <f t="shared" si="53"/>
        <v>1838</v>
      </c>
      <c r="H63" s="23">
        <f t="shared" si="53"/>
        <v>2117</v>
      </c>
      <c r="I63" s="23">
        <f t="shared" si="53"/>
        <v>2387</v>
      </c>
      <c r="J63" s="23">
        <f t="shared" si="53"/>
        <v>2666</v>
      </c>
      <c r="K63" s="23">
        <f t="shared" si="53"/>
        <v>2945</v>
      </c>
      <c r="L63" s="23">
        <f t="shared" si="53"/>
        <v>3197</v>
      </c>
      <c r="N63" s="238"/>
      <c r="O63" s="239"/>
      <c r="P63" s="34" t="str">
        <f t="shared" si="5"/>
        <v>週休日</v>
      </c>
      <c r="Q63" s="34" t="str">
        <f t="shared" si="17"/>
        <v/>
      </c>
      <c r="R63" s="34" t="str">
        <f t="shared" si="18"/>
        <v/>
      </c>
      <c r="S63" s="34" t="str">
        <f t="shared" si="19"/>
        <v/>
      </c>
      <c r="T63" s="34" t="str">
        <f t="shared" si="20"/>
        <v/>
      </c>
      <c r="U63" s="34" t="str">
        <f t="shared" si="21"/>
        <v/>
      </c>
      <c r="V63" s="34" t="str">
        <f t="shared" si="22"/>
        <v/>
      </c>
      <c r="W63" s="34" t="str">
        <f t="shared" si="23"/>
        <v/>
      </c>
      <c r="X63" s="34" t="str">
        <f t="shared" si="24"/>
        <v/>
      </c>
      <c r="Y63" s="34" t="str">
        <f t="shared" si="24"/>
        <v/>
      </c>
      <c r="Z63" s="26"/>
      <c r="AA63" s="272"/>
      <c r="AB63" s="246"/>
      <c r="AC63" s="65" t="s">
        <v>157</v>
      </c>
      <c r="AD63" s="70"/>
      <c r="AE63" s="68"/>
      <c r="AF63" s="68"/>
      <c r="AG63" s="68"/>
      <c r="AH63" s="68"/>
      <c r="AI63" s="68"/>
      <c r="AJ63" s="68"/>
      <c r="AK63" s="68"/>
      <c r="AL63" s="259"/>
      <c r="AM63" s="252"/>
      <c r="AN63" s="205"/>
      <c r="AO63" s="42" t="s">
        <v>334</v>
      </c>
      <c r="AP63" s="43"/>
      <c r="AQ63" s="34"/>
      <c r="AR63" s="34"/>
      <c r="AS63" s="34"/>
      <c r="AT63" s="34"/>
      <c r="AU63" s="34"/>
      <c r="AV63" s="34"/>
      <c r="AW63" s="34"/>
      <c r="AX63" s="244"/>
      <c r="AY63" s="277"/>
      <c r="AZ63" s="205"/>
      <c r="BA63" s="42" t="s">
        <v>219</v>
      </c>
      <c r="BB63" s="43"/>
      <c r="BC63" s="34"/>
      <c r="BD63" s="34"/>
      <c r="BE63" s="34"/>
      <c r="BF63" s="34"/>
      <c r="BG63" s="34"/>
      <c r="BH63" s="34"/>
      <c r="BI63" s="34"/>
      <c r="BJ63" s="244"/>
      <c r="BK63" s="255"/>
      <c r="BL63" s="246"/>
      <c r="BM63" s="65" t="s">
        <v>196</v>
      </c>
      <c r="BN63" s="67"/>
      <c r="BO63" s="68"/>
      <c r="BP63" s="68"/>
      <c r="BQ63" s="68"/>
      <c r="BR63" s="68"/>
      <c r="BS63" s="68"/>
      <c r="BT63" s="68"/>
      <c r="BU63" s="68"/>
      <c r="BV63" s="259"/>
      <c r="BW63" s="257"/>
      <c r="BX63" s="205"/>
      <c r="BY63" s="42" t="s">
        <v>297</v>
      </c>
      <c r="BZ63" s="43"/>
      <c r="CA63" s="34"/>
      <c r="CB63" s="34"/>
      <c r="CC63" s="34"/>
      <c r="CD63" s="34"/>
      <c r="CE63" s="34"/>
      <c r="CF63" s="34"/>
      <c r="CG63" s="34"/>
      <c r="CH63" s="244"/>
      <c r="CI63" s="240"/>
      <c r="CJ63" s="205"/>
      <c r="CK63" s="42" t="s">
        <v>226</v>
      </c>
      <c r="CL63" s="43"/>
      <c r="CM63" s="34"/>
      <c r="CN63" s="34"/>
      <c r="CO63" s="34"/>
      <c r="CP63" s="34"/>
      <c r="CQ63" s="34"/>
      <c r="CR63" s="34"/>
      <c r="CS63" s="34"/>
      <c r="CT63" s="244"/>
      <c r="CU63" s="248"/>
      <c r="CV63" s="246"/>
      <c r="CW63" s="65"/>
      <c r="CX63" s="67"/>
      <c r="CY63" s="68"/>
      <c r="CZ63" s="68"/>
      <c r="DA63" s="68"/>
      <c r="DB63" s="68"/>
      <c r="DC63" s="68"/>
      <c r="DD63" s="68"/>
      <c r="DE63" s="68"/>
      <c r="DF63" s="259"/>
      <c r="DG63" s="257"/>
      <c r="DH63" s="205"/>
      <c r="DI63" s="42"/>
      <c r="DJ63" s="43"/>
      <c r="DK63" s="34"/>
      <c r="DL63" s="34"/>
      <c r="DM63" s="34"/>
      <c r="DN63" s="34"/>
      <c r="DO63" s="34"/>
      <c r="DP63" s="34"/>
      <c r="DQ63" s="34"/>
      <c r="DR63" s="244"/>
      <c r="DS63" s="263"/>
      <c r="DT63" s="202"/>
      <c r="DU63" s="46"/>
      <c r="DV63" s="44"/>
      <c r="DW63" s="34"/>
      <c r="DX63" s="34"/>
      <c r="DY63" s="34"/>
      <c r="DZ63" s="34"/>
      <c r="EA63" s="34"/>
      <c r="EB63" s="34"/>
      <c r="EC63" s="34"/>
      <c r="ED63" s="244"/>
      <c r="EE63" s="240"/>
      <c r="EF63" s="205"/>
      <c r="EG63" s="46"/>
      <c r="EH63" s="43"/>
      <c r="EI63" s="34"/>
      <c r="EJ63" s="34"/>
      <c r="EK63" s="34"/>
      <c r="EL63" s="34"/>
      <c r="EM63" s="34"/>
      <c r="EN63" s="34"/>
      <c r="EO63" s="34"/>
      <c r="EP63" s="244"/>
      <c r="EQ63" s="263"/>
      <c r="ER63" s="202"/>
      <c r="ES63" s="42" t="s">
        <v>130</v>
      </c>
      <c r="ET63" s="43"/>
      <c r="EU63" s="34"/>
      <c r="EV63" s="34"/>
      <c r="EW63" s="34"/>
      <c r="EX63" s="34"/>
      <c r="EY63" s="34"/>
      <c r="EZ63" s="34"/>
      <c r="FA63" s="34"/>
      <c r="FB63" s="244"/>
      <c r="FC63" s="242"/>
      <c r="FD63" s="246"/>
      <c r="FE63" s="65"/>
      <c r="FF63" s="67"/>
      <c r="FG63" s="68"/>
      <c r="FH63" s="68"/>
      <c r="FI63" s="68"/>
      <c r="FJ63" s="68"/>
      <c r="FK63" s="68"/>
      <c r="FL63" s="68"/>
      <c r="FM63" s="68"/>
      <c r="FN63" s="259"/>
      <c r="FO63" s="179"/>
      <c r="FP63" s="26"/>
      <c r="FT63" s="28"/>
    </row>
    <row r="64" spans="1:177" s="23" customFormat="1" ht="13.65" customHeight="1" x14ac:dyDescent="0.2">
      <c r="A64" s="23">
        <f t="shared" si="53"/>
        <v>192</v>
      </c>
      <c r="B64" s="23">
        <f t="shared" si="53"/>
        <v>462</v>
      </c>
      <c r="C64" s="23">
        <f t="shared" si="53"/>
        <v>741</v>
      </c>
      <c r="D64" s="23">
        <f t="shared" si="53"/>
        <v>1011</v>
      </c>
      <c r="E64" s="23">
        <f t="shared" si="53"/>
        <v>1290</v>
      </c>
      <c r="F64" s="23">
        <f t="shared" si="53"/>
        <v>1569</v>
      </c>
      <c r="G64" s="23">
        <f t="shared" si="53"/>
        <v>1839</v>
      </c>
      <c r="H64" s="23">
        <f t="shared" si="53"/>
        <v>2118</v>
      </c>
      <c r="I64" s="23">
        <f t="shared" si="53"/>
        <v>2388</v>
      </c>
      <c r="J64" s="23">
        <f t="shared" si="53"/>
        <v>2667</v>
      </c>
      <c r="K64" s="23">
        <f t="shared" si="53"/>
        <v>2946</v>
      </c>
      <c r="L64" s="23">
        <f t="shared" si="53"/>
        <v>3198</v>
      </c>
      <c r="N64" s="238"/>
      <c r="O64" s="239"/>
      <c r="P64" s="34" t="str">
        <f t="shared" si="5"/>
        <v/>
      </c>
      <c r="Q64" s="34" t="str">
        <f t="shared" si="17"/>
        <v/>
      </c>
      <c r="R64" s="34" t="str">
        <f t="shared" si="18"/>
        <v/>
      </c>
      <c r="S64" s="34" t="str">
        <f t="shared" si="19"/>
        <v/>
      </c>
      <c r="T64" s="34" t="str">
        <f t="shared" si="20"/>
        <v/>
      </c>
      <c r="U64" s="34" t="str">
        <f t="shared" si="21"/>
        <v/>
      </c>
      <c r="V64" s="34" t="str">
        <f t="shared" si="22"/>
        <v/>
      </c>
      <c r="W64" s="34" t="str">
        <f t="shared" si="23"/>
        <v/>
      </c>
      <c r="X64" s="34" t="str">
        <f t="shared" si="24"/>
        <v/>
      </c>
      <c r="Y64" s="34" t="str">
        <f t="shared" si="24"/>
        <v/>
      </c>
      <c r="Z64" s="26"/>
      <c r="AA64" s="273"/>
      <c r="AB64" s="247"/>
      <c r="AC64" s="66"/>
      <c r="AD64" s="70"/>
      <c r="AE64" s="68"/>
      <c r="AF64" s="68"/>
      <c r="AG64" s="68"/>
      <c r="AH64" s="68"/>
      <c r="AI64" s="68"/>
      <c r="AJ64" s="68"/>
      <c r="AK64" s="68"/>
      <c r="AL64" s="69"/>
      <c r="AM64" s="253"/>
      <c r="AN64" s="206"/>
      <c r="AO64" s="37"/>
      <c r="AP64" s="43"/>
      <c r="AQ64" s="34"/>
      <c r="AR64" s="34"/>
      <c r="AS64" s="34"/>
      <c r="AT64" s="34"/>
      <c r="AU64" s="34"/>
      <c r="AV64" s="34"/>
      <c r="AW64" s="34"/>
      <c r="AX64" s="20">
        <v>13</v>
      </c>
      <c r="AY64" s="264"/>
      <c r="AZ64" s="206"/>
      <c r="BA64" s="37" t="s">
        <v>317</v>
      </c>
      <c r="BB64" s="43"/>
      <c r="BC64" s="34"/>
      <c r="BD64" s="34"/>
      <c r="BE64" s="34"/>
      <c r="BF64" s="34"/>
      <c r="BG64" s="34"/>
      <c r="BH64" s="34"/>
      <c r="BI64" s="34"/>
      <c r="BJ64" s="20"/>
      <c r="BK64" s="256"/>
      <c r="BL64" s="247"/>
      <c r="BM64" s="66"/>
      <c r="BN64" s="67"/>
      <c r="BO64" s="68"/>
      <c r="BP64" s="68"/>
      <c r="BQ64" s="68"/>
      <c r="BR64" s="68"/>
      <c r="BS64" s="68"/>
      <c r="BT64" s="68"/>
      <c r="BU64" s="68"/>
      <c r="BV64" s="69"/>
      <c r="BW64" s="257"/>
      <c r="BX64" s="206"/>
      <c r="BY64" s="37"/>
      <c r="BZ64" s="43"/>
      <c r="CA64" s="34"/>
      <c r="CB64" s="34"/>
      <c r="CC64" s="34"/>
      <c r="CD64" s="34"/>
      <c r="CE64" s="34"/>
      <c r="CF64" s="34"/>
      <c r="CG64" s="34"/>
      <c r="CH64" s="20"/>
      <c r="CI64" s="240"/>
      <c r="CJ64" s="206"/>
      <c r="CK64" s="37" t="s">
        <v>121</v>
      </c>
      <c r="CL64" s="43"/>
      <c r="CM64" s="34"/>
      <c r="CN64" s="34"/>
      <c r="CO64" s="34"/>
      <c r="CP64" s="34"/>
      <c r="CQ64" s="34"/>
      <c r="CR64" s="34"/>
      <c r="CS64" s="34"/>
      <c r="CT64" s="20"/>
      <c r="CU64" s="248"/>
      <c r="CV64" s="247"/>
      <c r="CW64" s="66"/>
      <c r="CX64" s="67"/>
      <c r="CY64" s="68"/>
      <c r="CZ64" s="68"/>
      <c r="DA64" s="68"/>
      <c r="DB64" s="68"/>
      <c r="DC64" s="68"/>
      <c r="DD64" s="68"/>
      <c r="DE64" s="68"/>
      <c r="DF64" s="69"/>
      <c r="DG64" s="257"/>
      <c r="DH64" s="206"/>
      <c r="DI64" s="37"/>
      <c r="DJ64" s="43"/>
      <c r="DK64" s="34"/>
      <c r="DL64" s="34"/>
      <c r="DM64" s="34"/>
      <c r="DN64" s="34"/>
      <c r="DO64" s="34"/>
      <c r="DP64" s="34"/>
      <c r="DQ64" s="34"/>
      <c r="DR64" s="20"/>
      <c r="DS64" s="263"/>
      <c r="DT64" s="203"/>
      <c r="DU64" s="47"/>
      <c r="DV64" s="44"/>
      <c r="DW64" s="34"/>
      <c r="DX64" s="34"/>
      <c r="DY64" s="34"/>
      <c r="DZ64" s="34"/>
      <c r="EA64" s="34"/>
      <c r="EB64" s="34"/>
      <c r="EC64" s="34"/>
      <c r="ED64" s="20"/>
      <c r="EE64" s="240"/>
      <c r="EF64" s="206"/>
      <c r="EG64" s="37"/>
      <c r="EH64" s="43"/>
      <c r="EI64" s="34"/>
      <c r="EJ64" s="34"/>
      <c r="EK64" s="34"/>
      <c r="EL64" s="34"/>
      <c r="EM64" s="34"/>
      <c r="EN64" s="34"/>
      <c r="EO64" s="34"/>
      <c r="EP64" s="20"/>
      <c r="EQ64" s="263"/>
      <c r="ER64" s="203"/>
      <c r="ES64" s="37"/>
      <c r="ET64" s="43"/>
      <c r="EU64" s="34"/>
      <c r="EV64" s="34"/>
      <c r="EW64" s="34"/>
      <c r="EX64" s="34"/>
      <c r="EY64" s="34"/>
      <c r="EZ64" s="34"/>
      <c r="FA64" s="34"/>
      <c r="FB64" s="20"/>
      <c r="FC64" s="242"/>
      <c r="FD64" s="247"/>
      <c r="FE64" s="66"/>
      <c r="FF64" s="67"/>
      <c r="FG64" s="68"/>
      <c r="FH64" s="68"/>
      <c r="FI64" s="68"/>
      <c r="FJ64" s="68"/>
      <c r="FK64" s="68"/>
      <c r="FL64" s="68"/>
      <c r="FM64" s="68"/>
      <c r="FN64" s="69"/>
      <c r="FO64" s="179"/>
      <c r="FP64" s="26"/>
      <c r="FT64" s="28"/>
    </row>
    <row r="65" spans="1:176" s="23" customFormat="1" ht="13.65" customHeight="1" x14ac:dyDescent="0.2">
      <c r="A65" s="23">
        <f t="shared" ref="A65:L65" si="54">A64+7</f>
        <v>199</v>
      </c>
      <c r="B65" s="23">
        <f t="shared" si="54"/>
        <v>469</v>
      </c>
      <c r="C65" s="23">
        <f t="shared" si="54"/>
        <v>748</v>
      </c>
      <c r="D65" s="23">
        <f t="shared" si="54"/>
        <v>1018</v>
      </c>
      <c r="E65" s="23">
        <f t="shared" si="54"/>
        <v>1297</v>
      </c>
      <c r="F65" s="23">
        <f t="shared" si="54"/>
        <v>1576</v>
      </c>
      <c r="G65" s="23">
        <f t="shared" si="54"/>
        <v>1846</v>
      </c>
      <c r="H65" s="23">
        <f t="shared" si="54"/>
        <v>2125</v>
      </c>
      <c r="I65" s="23">
        <f t="shared" si="54"/>
        <v>2395</v>
      </c>
      <c r="J65" s="23">
        <f t="shared" si="54"/>
        <v>2674</v>
      </c>
      <c r="K65" s="23">
        <f t="shared" si="54"/>
        <v>2953</v>
      </c>
      <c r="L65" s="23">
        <f t="shared" si="54"/>
        <v>3205</v>
      </c>
      <c r="N65" s="238">
        <f>N62+1</f>
        <v>45768</v>
      </c>
      <c r="O65" s="239">
        <f>N65</f>
        <v>45768</v>
      </c>
      <c r="P65" s="34" t="str">
        <f t="shared" si="5"/>
        <v>週休日</v>
      </c>
      <c r="Q65" s="34" t="str">
        <f t="shared" si="17"/>
        <v/>
      </c>
      <c r="R65" s="34" t="str">
        <f t="shared" si="18"/>
        <v/>
      </c>
      <c r="S65" s="34" t="str">
        <f t="shared" si="19"/>
        <v/>
      </c>
      <c r="T65" s="34" t="str">
        <f t="shared" si="20"/>
        <v/>
      </c>
      <c r="U65" s="34" t="str">
        <f t="shared" si="21"/>
        <v/>
      </c>
      <c r="V65" s="34" t="str">
        <f t="shared" si="22"/>
        <v/>
      </c>
      <c r="W65" s="34" t="str">
        <f t="shared" si="23"/>
        <v/>
      </c>
      <c r="X65" s="34" t="str">
        <f t="shared" si="24"/>
        <v/>
      </c>
      <c r="Y65" s="34" t="str">
        <f t="shared" si="24"/>
        <v/>
      </c>
      <c r="Z65" s="26"/>
      <c r="AA65" s="271">
        <v>21</v>
      </c>
      <c r="AB65" s="245">
        <f>DATE(AC$1,AA$3,AA65)</f>
        <v>45768</v>
      </c>
      <c r="AC65" s="64" t="s">
        <v>157</v>
      </c>
      <c r="AD65" s="67"/>
      <c r="AE65" s="68"/>
      <c r="AF65" s="68"/>
      <c r="AG65" s="68"/>
      <c r="AH65" s="68"/>
      <c r="AI65" s="68"/>
      <c r="AJ65" s="68"/>
      <c r="AK65" s="68"/>
      <c r="AL65" s="258"/>
      <c r="AM65" s="251">
        <v>21</v>
      </c>
      <c r="AN65" s="204">
        <f>DATE(AO$1,AM$3,AM65)</f>
        <v>45798</v>
      </c>
      <c r="AO65" s="38" t="s">
        <v>334</v>
      </c>
      <c r="AP65" s="43"/>
      <c r="AQ65" s="34"/>
      <c r="AR65" s="34"/>
      <c r="AS65" s="34"/>
      <c r="AT65" s="34"/>
      <c r="AU65" s="34"/>
      <c r="AV65" s="34"/>
      <c r="AW65" s="34"/>
      <c r="AX65" s="243" t="s">
        <v>97</v>
      </c>
      <c r="AY65" s="274">
        <v>21</v>
      </c>
      <c r="AZ65" s="201">
        <f>DATE(BA$1,AY$3,AY65)</f>
        <v>45829</v>
      </c>
      <c r="BA65" s="38"/>
      <c r="BB65" s="43"/>
      <c r="BC65" s="34"/>
      <c r="BD65" s="34"/>
      <c r="BE65" s="34"/>
      <c r="BF65" s="34"/>
      <c r="BG65" s="34"/>
      <c r="BH65" s="34"/>
      <c r="BI65" s="34"/>
      <c r="BJ65" s="243" t="s">
        <v>97</v>
      </c>
      <c r="BK65" s="254">
        <v>21</v>
      </c>
      <c r="BL65" s="245">
        <f>DATE(BM$1,BK$3,BK65)</f>
        <v>45859</v>
      </c>
      <c r="BM65" s="64" t="s">
        <v>195</v>
      </c>
      <c r="BN65" s="67"/>
      <c r="BO65" s="68"/>
      <c r="BP65" s="68"/>
      <c r="BQ65" s="68"/>
      <c r="BR65" s="68"/>
      <c r="BS65" s="68"/>
      <c r="BT65" s="68"/>
      <c r="BU65" s="68"/>
      <c r="BV65" s="258"/>
      <c r="BW65" s="257">
        <v>21</v>
      </c>
      <c r="BX65" s="204">
        <f>DATE(BY$1,BW$3,BW65)</f>
        <v>45890</v>
      </c>
      <c r="BY65" s="38" t="s">
        <v>102</v>
      </c>
      <c r="BZ65" s="43"/>
      <c r="CA65" s="34"/>
      <c r="CB65" s="34"/>
      <c r="CC65" s="34"/>
      <c r="CD65" s="34"/>
      <c r="CE65" s="34"/>
      <c r="CF65" s="34"/>
      <c r="CG65" s="34"/>
      <c r="CH65" s="243"/>
      <c r="CI65" s="242">
        <v>21</v>
      </c>
      <c r="CJ65" s="245">
        <f>DATE(CK$1,CI$3,CI65)</f>
        <v>45921</v>
      </c>
      <c r="CK65" s="64" t="s">
        <v>222</v>
      </c>
      <c r="CL65" s="67"/>
      <c r="CM65" s="68"/>
      <c r="CN65" s="68"/>
      <c r="CO65" s="68"/>
      <c r="CP65" s="68"/>
      <c r="CQ65" s="68"/>
      <c r="CR65" s="68"/>
      <c r="CS65" s="68"/>
      <c r="CT65" s="258"/>
      <c r="CU65" s="257">
        <v>21</v>
      </c>
      <c r="CV65" s="204">
        <f>DATE(CW$1,CU$3,CU65)</f>
        <v>45951</v>
      </c>
      <c r="CW65" s="54" t="s">
        <v>239</v>
      </c>
      <c r="CX65" s="43"/>
      <c r="CY65" s="34"/>
      <c r="CZ65" s="34"/>
      <c r="DA65" s="34"/>
      <c r="DB65" s="34"/>
      <c r="DC65" s="34"/>
      <c r="DD65" s="34"/>
      <c r="DE65" s="34"/>
      <c r="DF65" s="243" t="s">
        <v>97</v>
      </c>
      <c r="DG65" s="263">
        <v>21</v>
      </c>
      <c r="DH65" s="201">
        <f>DATE(DI$1,DG$3,DG65)</f>
        <v>45982</v>
      </c>
      <c r="DI65" s="38"/>
      <c r="DJ65" s="43"/>
      <c r="DK65" s="34"/>
      <c r="DL65" s="34"/>
      <c r="DM65" s="34"/>
      <c r="DN65" s="34"/>
      <c r="DO65" s="34"/>
      <c r="DP65" s="34"/>
      <c r="DQ65" s="34"/>
      <c r="DR65" s="243" t="s">
        <v>97</v>
      </c>
      <c r="DS65" s="248">
        <v>21</v>
      </c>
      <c r="DT65" s="245">
        <f>DATE(DU$1,DS$3,DS65)</f>
        <v>46012</v>
      </c>
      <c r="DU65" s="81" t="s">
        <v>99</v>
      </c>
      <c r="DV65" s="70"/>
      <c r="DW65" s="68"/>
      <c r="DX65" s="68"/>
      <c r="DY65" s="68"/>
      <c r="DZ65" s="68"/>
      <c r="EA65" s="68"/>
      <c r="EB65" s="68"/>
      <c r="EC65" s="68"/>
      <c r="ED65" s="258"/>
      <c r="EE65" s="241">
        <v>21</v>
      </c>
      <c r="EF65" s="201">
        <f>DATE(EG$1,EE$3,EE65)</f>
        <v>46043</v>
      </c>
      <c r="EG65" s="46"/>
      <c r="EH65" s="43"/>
      <c r="EI65" s="34"/>
      <c r="EJ65" s="34"/>
      <c r="EK65" s="34"/>
      <c r="EL65" s="34"/>
      <c r="EM65" s="34"/>
      <c r="EN65" s="34"/>
      <c r="EO65" s="34"/>
      <c r="EP65" s="243" t="s">
        <v>97</v>
      </c>
      <c r="EQ65" s="263">
        <v>21</v>
      </c>
      <c r="ER65" s="201">
        <f>DATE(ES$1,EQ$3,EQ65)</f>
        <v>46074</v>
      </c>
      <c r="ES65" s="38" t="s">
        <v>263</v>
      </c>
      <c r="ET65" s="43"/>
      <c r="EU65" s="34"/>
      <c r="EV65" s="34"/>
      <c r="EW65" s="34"/>
      <c r="EX65" s="34"/>
      <c r="EY65" s="34"/>
      <c r="EZ65" s="34"/>
      <c r="FA65" s="34"/>
      <c r="FB65" s="243" t="s">
        <v>97</v>
      </c>
      <c r="FC65" s="240">
        <v>21</v>
      </c>
      <c r="FD65" s="204">
        <f>DATE(FE$1,FC$3,FC65)</f>
        <v>46102</v>
      </c>
      <c r="FE65" s="38" t="s">
        <v>137</v>
      </c>
      <c r="FF65" s="43"/>
      <c r="FG65" s="34"/>
      <c r="FH65" s="34"/>
      <c r="FI65" s="34"/>
      <c r="FJ65" s="34"/>
      <c r="FK65" s="34"/>
      <c r="FL65" s="34"/>
      <c r="FM65" s="34"/>
      <c r="FN65" s="243" t="s">
        <v>97</v>
      </c>
      <c r="FO65" s="179">
        <v>21</v>
      </c>
      <c r="FP65" s="26"/>
      <c r="FT65" s="28"/>
    </row>
    <row r="66" spans="1:176" s="23" customFormat="1" ht="13.65" customHeight="1" x14ac:dyDescent="0.2">
      <c r="A66" s="23">
        <f t="shared" ref="A66:L67" si="55">A65+1</f>
        <v>200</v>
      </c>
      <c r="B66" s="23">
        <f t="shared" si="55"/>
        <v>470</v>
      </c>
      <c r="C66" s="23">
        <f t="shared" si="55"/>
        <v>749</v>
      </c>
      <c r="D66" s="23">
        <f t="shared" si="55"/>
        <v>1019</v>
      </c>
      <c r="E66" s="23">
        <f t="shared" si="55"/>
        <v>1298</v>
      </c>
      <c r="F66" s="23">
        <f t="shared" si="55"/>
        <v>1577</v>
      </c>
      <c r="G66" s="23">
        <f t="shared" si="55"/>
        <v>1847</v>
      </c>
      <c r="H66" s="23">
        <f t="shared" si="55"/>
        <v>2126</v>
      </c>
      <c r="I66" s="23">
        <f t="shared" si="55"/>
        <v>2396</v>
      </c>
      <c r="J66" s="23">
        <f t="shared" si="55"/>
        <v>2675</v>
      </c>
      <c r="K66" s="23">
        <f t="shared" si="55"/>
        <v>2954</v>
      </c>
      <c r="L66" s="23">
        <f t="shared" si="55"/>
        <v>3206</v>
      </c>
      <c r="N66" s="238"/>
      <c r="O66" s="239"/>
      <c r="P66" s="34" t="str">
        <f t="shared" si="5"/>
        <v/>
      </c>
      <c r="Q66" s="34" t="str">
        <f t="shared" si="17"/>
        <v/>
      </c>
      <c r="R66" s="34" t="str">
        <f t="shared" si="18"/>
        <v/>
      </c>
      <c r="S66" s="34" t="str">
        <f t="shared" si="19"/>
        <v/>
      </c>
      <c r="T66" s="34" t="str">
        <f t="shared" si="20"/>
        <v/>
      </c>
      <c r="U66" s="34" t="str">
        <f t="shared" si="21"/>
        <v/>
      </c>
      <c r="V66" s="34" t="str">
        <f t="shared" si="22"/>
        <v/>
      </c>
      <c r="W66" s="34" t="str">
        <f t="shared" si="23"/>
        <v/>
      </c>
      <c r="X66" s="34" t="str">
        <f t="shared" si="24"/>
        <v/>
      </c>
      <c r="Y66" s="34" t="str">
        <f t="shared" si="24"/>
        <v/>
      </c>
      <c r="Z66" s="26"/>
      <c r="AA66" s="272"/>
      <c r="AB66" s="246"/>
      <c r="AC66" s="65"/>
      <c r="AD66" s="67"/>
      <c r="AE66" s="68"/>
      <c r="AF66" s="68"/>
      <c r="AG66" s="68"/>
      <c r="AH66" s="68"/>
      <c r="AI66" s="68"/>
      <c r="AJ66" s="68"/>
      <c r="AK66" s="68"/>
      <c r="AL66" s="259"/>
      <c r="AM66" s="252"/>
      <c r="AN66" s="205"/>
      <c r="AO66" s="42"/>
      <c r="AP66" s="43"/>
      <c r="AQ66" s="34"/>
      <c r="AR66" s="34"/>
      <c r="AS66" s="34"/>
      <c r="AT66" s="34"/>
      <c r="AU66" s="34"/>
      <c r="AV66" s="34"/>
      <c r="AW66" s="34"/>
      <c r="AX66" s="244"/>
      <c r="AY66" s="275"/>
      <c r="AZ66" s="202"/>
      <c r="BA66" s="42"/>
      <c r="BB66" s="43"/>
      <c r="BC66" s="34"/>
      <c r="BD66" s="34"/>
      <c r="BE66" s="34"/>
      <c r="BF66" s="34"/>
      <c r="BG66" s="34"/>
      <c r="BH66" s="34"/>
      <c r="BI66" s="34"/>
      <c r="BJ66" s="244"/>
      <c r="BK66" s="255"/>
      <c r="BL66" s="246"/>
      <c r="BM66" s="65" t="s">
        <v>196</v>
      </c>
      <c r="BN66" s="67"/>
      <c r="BO66" s="68"/>
      <c r="BP66" s="68"/>
      <c r="BQ66" s="68"/>
      <c r="BR66" s="68"/>
      <c r="BS66" s="68"/>
      <c r="BT66" s="68"/>
      <c r="BU66" s="68"/>
      <c r="BV66" s="259"/>
      <c r="BW66" s="257"/>
      <c r="BX66" s="205"/>
      <c r="BY66" s="42"/>
      <c r="BZ66" s="43"/>
      <c r="CA66" s="34"/>
      <c r="CB66" s="34"/>
      <c r="CC66" s="34"/>
      <c r="CD66" s="34"/>
      <c r="CE66" s="34"/>
      <c r="CF66" s="34"/>
      <c r="CG66" s="34"/>
      <c r="CH66" s="244"/>
      <c r="CI66" s="242"/>
      <c r="CJ66" s="246"/>
      <c r="CK66" s="65"/>
      <c r="CL66" s="67"/>
      <c r="CM66" s="68"/>
      <c r="CN66" s="68"/>
      <c r="CO66" s="68"/>
      <c r="CP66" s="68"/>
      <c r="CQ66" s="68"/>
      <c r="CR66" s="68"/>
      <c r="CS66" s="68"/>
      <c r="CT66" s="259"/>
      <c r="CU66" s="257"/>
      <c r="CV66" s="205"/>
      <c r="CW66" s="42" t="s">
        <v>249</v>
      </c>
      <c r="CX66" s="43"/>
      <c r="CY66" s="34"/>
      <c r="CZ66" s="34"/>
      <c r="DA66" s="34"/>
      <c r="DB66" s="34"/>
      <c r="DC66" s="34"/>
      <c r="DD66" s="34"/>
      <c r="DE66" s="34"/>
      <c r="DF66" s="244"/>
      <c r="DG66" s="263"/>
      <c r="DH66" s="202"/>
      <c r="DI66" s="42"/>
      <c r="DJ66" s="43"/>
      <c r="DK66" s="34"/>
      <c r="DL66" s="34"/>
      <c r="DM66" s="34"/>
      <c r="DN66" s="34"/>
      <c r="DO66" s="34"/>
      <c r="DP66" s="34"/>
      <c r="DQ66" s="34"/>
      <c r="DR66" s="244"/>
      <c r="DS66" s="248"/>
      <c r="DT66" s="246"/>
      <c r="DU66" s="82"/>
      <c r="DV66" s="70"/>
      <c r="DW66" s="68"/>
      <c r="DX66" s="68"/>
      <c r="DY66" s="68"/>
      <c r="DZ66" s="68"/>
      <c r="EA66" s="68"/>
      <c r="EB66" s="68"/>
      <c r="EC66" s="68"/>
      <c r="ED66" s="259"/>
      <c r="EE66" s="241"/>
      <c r="EF66" s="202"/>
      <c r="EG66" s="42"/>
      <c r="EH66" s="43"/>
      <c r="EI66" s="34"/>
      <c r="EJ66" s="34"/>
      <c r="EK66" s="34"/>
      <c r="EL66" s="34"/>
      <c r="EM66" s="34"/>
      <c r="EN66" s="34"/>
      <c r="EO66" s="34"/>
      <c r="EP66" s="244"/>
      <c r="EQ66" s="263"/>
      <c r="ER66" s="202"/>
      <c r="ES66" s="42" t="s">
        <v>264</v>
      </c>
      <c r="ET66" s="43"/>
      <c r="EU66" s="34"/>
      <c r="EV66" s="34"/>
      <c r="EW66" s="34"/>
      <c r="EX66" s="34"/>
      <c r="EY66" s="34"/>
      <c r="EZ66" s="34"/>
      <c r="FA66" s="34"/>
      <c r="FB66" s="244"/>
      <c r="FC66" s="240"/>
      <c r="FD66" s="205"/>
      <c r="FE66" s="42"/>
      <c r="FF66" s="43"/>
      <c r="FG66" s="34"/>
      <c r="FH66" s="34"/>
      <c r="FI66" s="34"/>
      <c r="FJ66" s="34"/>
      <c r="FK66" s="34"/>
      <c r="FL66" s="34"/>
      <c r="FM66" s="34"/>
      <c r="FN66" s="244"/>
      <c r="FO66" s="179"/>
      <c r="FP66" s="26"/>
      <c r="FT66" s="28"/>
    </row>
    <row r="67" spans="1:176" s="23" customFormat="1" ht="13.65" customHeight="1" x14ac:dyDescent="0.2">
      <c r="A67" s="23">
        <f t="shared" si="55"/>
        <v>201</v>
      </c>
      <c r="B67" s="23">
        <f t="shared" si="55"/>
        <v>471</v>
      </c>
      <c r="C67" s="23">
        <f t="shared" si="55"/>
        <v>750</v>
      </c>
      <c r="D67" s="23">
        <f t="shared" si="55"/>
        <v>1020</v>
      </c>
      <c r="E67" s="23">
        <f t="shared" si="55"/>
        <v>1299</v>
      </c>
      <c r="F67" s="23">
        <f t="shared" si="55"/>
        <v>1578</v>
      </c>
      <c r="G67" s="23">
        <f t="shared" si="55"/>
        <v>1848</v>
      </c>
      <c r="H67" s="23">
        <f t="shared" si="55"/>
        <v>2127</v>
      </c>
      <c r="I67" s="23">
        <f t="shared" si="55"/>
        <v>2397</v>
      </c>
      <c r="J67" s="23">
        <f t="shared" si="55"/>
        <v>2676</v>
      </c>
      <c r="K67" s="23">
        <f t="shared" si="55"/>
        <v>2955</v>
      </c>
      <c r="L67" s="23">
        <f t="shared" si="55"/>
        <v>3207</v>
      </c>
      <c r="N67" s="238"/>
      <c r="O67" s="239"/>
      <c r="P67" s="34" t="str">
        <f t="shared" si="5"/>
        <v/>
      </c>
      <c r="Q67" s="34" t="str">
        <f t="shared" si="17"/>
        <v/>
      </c>
      <c r="R67" s="34" t="str">
        <f t="shared" si="18"/>
        <v/>
      </c>
      <c r="S67" s="34" t="str">
        <f t="shared" si="19"/>
        <v/>
      </c>
      <c r="T67" s="34" t="str">
        <f t="shared" si="20"/>
        <v/>
      </c>
      <c r="U67" s="34" t="str">
        <f t="shared" si="21"/>
        <v/>
      </c>
      <c r="V67" s="34" t="str">
        <f t="shared" si="22"/>
        <v/>
      </c>
      <c r="W67" s="34" t="str">
        <f t="shared" si="23"/>
        <v/>
      </c>
      <c r="X67" s="34" t="str">
        <f t="shared" si="24"/>
        <v/>
      </c>
      <c r="Y67" s="34" t="str">
        <f t="shared" si="24"/>
        <v/>
      </c>
      <c r="Z67" s="26"/>
      <c r="AA67" s="273"/>
      <c r="AB67" s="247"/>
      <c r="AC67" s="66"/>
      <c r="AD67" s="67"/>
      <c r="AE67" s="68"/>
      <c r="AF67" s="68"/>
      <c r="AG67" s="68"/>
      <c r="AH67" s="68"/>
      <c r="AI67" s="68"/>
      <c r="AJ67" s="68"/>
      <c r="AK67" s="68"/>
      <c r="AL67" s="69"/>
      <c r="AM67" s="253"/>
      <c r="AN67" s="206"/>
      <c r="AO67" s="37"/>
      <c r="AP67" s="43"/>
      <c r="AQ67" s="34"/>
      <c r="AR67" s="34"/>
      <c r="AS67" s="34"/>
      <c r="AT67" s="34"/>
      <c r="AU67" s="34"/>
      <c r="AV67" s="34"/>
      <c r="AW67" s="34"/>
      <c r="AX67" s="20">
        <v>13</v>
      </c>
      <c r="AY67" s="267"/>
      <c r="AZ67" s="203"/>
      <c r="BA67" s="37"/>
      <c r="BB67" s="43"/>
      <c r="BC67" s="34"/>
      <c r="BD67" s="34"/>
      <c r="BE67" s="34"/>
      <c r="BF67" s="34"/>
      <c r="BG67" s="34"/>
      <c r="BH67" s="34"/>
      <c r="BI67" s="34"/>
      <c r="BJ67" s="20"/>
      <c r="BK67" s="256"/>
      <c r="BL67" s="247"/>
      <c r="BM67" s="66"/>
      <c r="BN67" s="67"/>
      <c r="BO67" s="68"/>
      <c r="BP67" s="68"/>
      <c r="BQ67" s="68"/>
      <c r="BR67" s="68"/>
      <c r="BS67" s="68"/>
      <c r="BT67" s="68"/>
      <c r="BU67" s="68"/>
      <c r="BV67" s="69"/>
      <c r="BW67" s="257"/>
      <c r="BX67" s="206"/>
      <c r="BY67" s="37"/>
      <c r="BZ67" s="43"/>
      <c r="CA67" s="34"/>
      <c r="CB67" s="34"/>
      <c r="CC67" s="34"/>
      <c r="CD67" s="34"/>
      <c r="CE67" s="34"/>
      <c r="CF67" s="34"/>
      <c r="CG67" s="34"/>
      <c r="CH67" s="20"/>
      <c r="CI67" s="242"/>
      <c r="CJ67" s="247"/>
      <c r="CK67" s="66"/>
      <c r="CL67" s="67"/>
      <c r="CM67" s="68"/>
      <c r="CN67" s="68"/>
      <c r="CO67" s="68"/>
      <c r="CP67" s="68"/>
      <c r="CQ67" s="68"/>
      <c r="CR67" s="68"/>
      <c r="CS67" s="68"/>
      <c r="CT67" s="69"/>
      <c r="CU67" s="257"/>
      <c r="CV67" s="206"/>
      <c r="CW67" s="37"/>
      <c r="CX67" s="43"/>
      <c r="CY67" s="34"/>
      <c r="CZ67" s="34"/>
      <c r="DA67" s="34"/>
      <c r="DB67" s="34"/>
      <c r="DC67" s="34"/>
      <c r="DD67" s="34"/>
      <c r="DE67" s="34"/>
      <c r="DF67" s="20"/>
      <c r="DG67" s="263"/>
      <c r="DH67" s="203"/>
      <c r="DI67" s="37"/>
      <c r="DJ67" s="43"/>
      <c r="DK67" s="34"/>
      <c r="DL67" s="34"/>
      <c r="DM67" s="34"/>
      <c r="DN67" s="34"/>
      <c r="DO67" s="34"/>
      <c r="DP67" s="34"/>
      <c r="DQ67" s="34"/>
      <c r="DR67" s="20"/>
      <c r="DS67" s="248"/>
      <c r="DT67" s="247"/>
      <c r="DU67" s="83"/>
      <c r="DV67" s="70"/>
      <c r="DW67" s="68"/>
      <c r="DX67" s="68"/>
      <c r="DY67" s="68"/>
      <c r="DZ67" s="68"/>
      <c r="EA67" s="68"/>
      <c r="EB67" s="68"/>
      <c r="EC67" s="68"/>
      <c r="ED67" s="69"/>
      <c r="EE67" s="241"/>
      <c r="EF67" s="203"/>
      <c r="EG67" s="37"/>
      <c r="EH67" s="43"/>
      <c r="EI67" s="34"/>
      <c r="EJ67" s="34"/>
      <c r="EK67" s="34"/>
      <c r="EL67" s="34"/>
      <c r="EM67" s="34"/>
      <c r="EN67" s="34"/>
      <c r="EO67" s="34"/>
      <c r="EP67" s="20"/>
      <c r="EQ67" s="263"/>
      <c r="ER67" s="203"/>
      <c r="ES67" s="37"/>
      <c r="ET67" s="43"/>
      <c r="EU67" s="34"/>
      <c r="EV67" s="34"/>
      <c r="EW67" s="34"/>
      <c r="EX67" s="34"/>
      <c r="EY67" s="34"/>
      <c r="EZ67" s="34"/>
      <c r="FA67" s="34"/>
      <c r="FB67" s="20"/>
      <c r="FC67" s="240"/>
      <c r="FD67" s="206"/>
      <c r="FE67" s="37"/>
      <c r="FF67" s="43"/>
      <c r="FG67" s="34"/>
      <c r="FH67" s="34"/>
      <c r="FI67" s="34"/>
      <c r="FJ67" s="34"/>
      <c r="FK67" s="34"/>
      <c r="FL67" s="34"/>
      <c r="FM67" s="34"/>
      <c r="FN67" s="20">
        <v>12</v>
      </c>
      <c r="FO67" s="179"/>
      <c r="FP67" s="26"/>
      <c r="FT67" s="28"/>
    </row>
    <row r="68" spans="1:176" s="23" customFormat="1" ht="13.65" customHeight="1" x14ac:dyDescent="0.2">
      <c r="A68" s="23">
        <f t="shared" ref="A68:L68" si="56">A67+7</f>
        <v>208</v>
      </c>
      <c r="B68" s="23">
        <f t="shared" si="56"/>
        <v>478</v>
      </c>
      <c r="C68" s="23">
        <f t="shared" si="56"/>
        <v>757</v>
      </c>
      <c r="D68" s="23">
        <f t="shared" si="56"/>
        <v>1027</v>
      </c>
      <c r="E68" s="23">
        <f t="shared" si="56"/>
        <v>1306</v>
      </c>
      <c r="F68" s="23">
        <f t="shared" si="56"/>
        <v>1585</v>
      </c>
      <c r="G68" s="23">
        <f t="shared" si="56"/>
        <v>1855</v>
      </c>
      <c r="H68" s="23">
        <f t="shared" si="56"/>
        <v>2134</v>
      </c>
      <c r="I68" s="23">
        <f t="shared" si="56"/>
        <v>2404</v>
      </c>
      <c r="J68" s="23">
        <f t="shared" si="56"/>
        <v>2683</v>
      </c>
      <c r="K68" s="23">
        <f t="shared" si="56"/>
        <v>2962</v>
      </c>
      <c r="L68" s="23">
        <f t="shared" si="56"/>
        <v>3214</v>
      </c>
      <c r="N68" s="238">
        <f>N65+1</f>
        <v>45769</v>
      </c>
      <c r="O68" s="239">
        <f>N68</f>
        <v>45769</v>
      </c>
      <c r="P68" s="34" t="str">
        <f t="shared" si="5"/>
        <v>家庭訪問（東田・美しが丘・光明寺・観音原・国領）</v>
      </c>
      <c r="Q68" s="34" t="str">
        <f t="shared" si="17"/>
        <v/>
      </c>
      <c r="R68" s="34" t="str">
        <f t="shared" si="18"/>
        <v/>
      </c>
      <c r="S68" s="34" t="str">
        <f t="shared" si="19"/>
        <v/>
      </c>
      <c r="T68" s="34" t="str">
        <f t="shared" si="20"/>
        <v/>
      </c>
      <c r="U68" s="34" t="str">
        <f t="shared" si="21"/>
        <v/>
      </c>
      <c r="V68" s="34" t="str">
        <f t="shared" si="22"/>
        <v/>
      </c>
      <c r="W68" s="34" t="str">
        <f t="shared" si="23"/>
        <v/>
      </c>
      <c r="X68" s="34" t="str">
        <f t="shared" si="24"/>
        <v/>
      </c>
      <c r="Y68" s="34" t="str">
        <f t="shared" si="24"/>
        <v>○</v>
      </c>
      <c r="Z68" s="26"/>
      <c r="AA68" s="276">
        <v>22</v>
      </c>
      <c r="AB68" s="204">
        <f>DATE(AC$1,AA$3,AA68)</f>
        <v>45769</v>
      </c>
      <c r="AC68" s="38" t="s">
        <v>278</v>
      </c>
      <c r="AD68" s="43"/>
      <c r="AE68" s="34"/>
      <c r="AF68" s="34"/>
      <c r="AG68" s="34"/>
      <c r="AH68" s="34"/>
      <c r="AI68" s="34"/>
      <c r="AJ68" s="34"/>
      <c r="AK68" s="34"/>
      <c r="AL68" s="243" t="s">
        <v>97</v>
      </c>
      <c r="AM68" s="251">
        <v>22</v>
      </c>
      <c r="AN68" s="204">
        <f>DATE(AO$1,AM$3,AM68)</f>
        <v>45799</v>
      </c>
      <c r="AO68" s="38" t="s">
        <v>333</v>
      </c>
      <c r="AP68" s="43"/>
      <c r="AQ68" s="34"/>
      <c r="AR68" s="34"/>
      <c r="AS68" s="34"/>
      <c r="AT68" s="34"/>
      <c r="AU68" s="34"/>
      <c r="AV68" s="34"/>
      <c r="AW68" s="34"/>
      <c r="AX68" s="243" t="s">
        <v>97</v>
      </c>
      <c r="AY68" s="271">
        <v>22</v>
      </c>
      <c r="AZ68" s="245">
        <f>DATE(BA$1,AY$3,AY68)</f>
        <v>45830</v>
      </c>
      <c r="BA68" s="64" t="s">
        <v>99</v>
      </c>
      <c r="BB68" s="67"/>
      <c r="BC68" s="68"/>
      <c r="BD68" s="68"/>
      <c r="BE68" s="68"/>
      <c r="BF68" s="68"/>
      <c r="BG68" s="68"/>
      <c r="BH68" s="68"/>
      <c r="BI68" s="68"/>
      <c r="BJ68" s="258"/>
      <c r="BK68" s="251">
        <v>22</v>
      </c>
      <c r="BL68" s="204">
        <f>DATE(BM$1,BK$3,BK68)</f>
        <v>45860</v>
      </c>
      <c r="BM68" s="38" t="s">
        <v>200</v>
      </c>
      <c r="BN68" s="43"/>
      <c r="BO68" s="34"/>
      <c r="BP68" s="34"/>
      <c r="BQ68" s="34"/>
      <c r="BR68" s="34"/>
      <c r="BS68" s="34"/>
      <c r="BT68" s="34"/>
      <c r="BU68" s="34"/>
      <c r="BV68" s="243"/>
      <c r="BW68" s="263">
        <v>22</v>
      </c>
      <c r="BX68" s="201">
        <f>DATE(BY$1,BW$3,BW68)</f>
        <v>45891</v>
      </c>
      <c r="BY68" s="38" t="s">
        <v>102</v>
      </c>
      <c r="BZ68" s="43"/>
      <c r="CA68" s="34"/>
      <c r="CB68" s="34"/>
      <c r="CC68" s="34"/>
      <c r="CD68" s="34"/>
      <c r="CE68" s="34"/>
      <c r="CF68" s="34"/>
      <c r="CG68" s="34"/>
      <c r="CH68" s="243"/>
      <c r="CI68" s="242">
        <v>22</v>
      </c>
      <c r="CJ68" s="245">
        <f>DATE(CK$1,CI$3,CI68)</f>
        <v>45922</v>
      </c>
      <c r="CK68" s="64" t="s">
        <v>220</v>
      </c>
      <c r="CL68" s="67"/>
      <c r="CM68" s="68"/>
      <c r="CN68" s="68"/>
      <c r="CO68" s="68"/>
      <c r="CP68" s="68"/>
      <c r="CQ68" s="68"/>
      <c r="CR68" s="68"/>
      <c r="CS68" s="68"/>
      <c r="CT68" s="258"/>
      <c r="CU68" s="257">
        <v>22</v>
      </c>
      <c r="CV68" s="204">
        <f>DATE(CW$1,CU$3,CU68)</f>
        <v>45952</v>
      </c>
      <c r="CW68" s="38" t="s">
        <v>316</v>
      </c>
      <c r="CX68" s="43"/>
      <c r="CY68" s="34"/>
      <c r="CZ68" s="34"/>
      <c r="DA68" s="34"/>
      <c r="DB68" s="34"/>
      <c r="DC68" s="34"/>
      <c r="DD68" s="34"/>
      <c r="DE68" s="34"/>
      <c r="DF68" s="243" t="s">
        <v>97</v>
      </c>
      <c r="DG68" s="263">
        <v>22</v>
      </c>
      <c r="DH68" s="201">
        <f>DATE(DI$1,DG$3,DG68)</f>
        <v>45983</v>
      </c>
      <c r="DI68" s="38" t="s">
        <v>247</v>
      </c>
      <c r="DJ68" s="43"/>
      <c r="DK68" s="34"/>
      <c r="DL68" s="34"/>
      <c r="DM68" s="34"/>
      <c r="DN68" s="34"/>
      <c r="DO68" s="34"/>
      <c r="DP68" s="34"/>
      <c r="DQ68" s="34"/>
      <c r="DR68" s="243" t="s">
        <v>97</v>
      </c>
      <c r="DS68" s="248">
        <v>22</v>
      </c>
      <c r="DT68" s="245">
        <f>DATE(DU$1,DS$3,DS68)</f>
        <v>46013</v>
      </c>
      <c r="DU68" s="81" t="s">
        <v>99</v>
      </c>
      <c r="DV68" s="70"/>
      <c r="DW68" s="68"/>
      <c r="DX68" s="68"/>
      <c r="DY68" s="68"/>
      <c r="DZ68" s="68"/>
      <c r="EA68" s="68"/>
      <c r="EB68" s="68"/>
      <c r="EC68" s="68"/>
      <c r="ED68" s="258"/>
      <c r="EE68" s="240">
        <v>22</v>
      </c>
      <c r="EF68" s="204">
        <f>DATE(EG$1,EE$3,EE68)</f>
        <v>46044</v>
      </c>
      <c r="EG68" s="38" t="s">
        <v>122</v>
      </c>
      <c r="EH68" s="43"/>
      <c r="EI68" s="34"/>
      <c r="EJ68" s="34"/>
      <c r="EK68" s="34"/>
      <c r="EL68" s="34"/>
      <c r="EM68" s="34"/>
      <c r="EN68" s="34"/>
      <c r="EO68" s="34"/>
      <c r="EP68" s="243" t="s">
        <v>97</v>
      </c>
      <c r="EQ68" s="248">
        <v>22</v>
      </c>
      <c r="ER68" s="245">
        <f>DATE(ES$1,EQ$3,EQ68)</f>
        <v>46075</v>
      </c>
      <c r="ES68" s="64" t="s">
        <v>99</v>
      </c>
      <c r="ET68" s="67"/>
      <c r="EU68" s="68"/>
      <c r="EV68" s="68"/>
      <c r="EW68" s="68"/>
      <c r="EX68" s="68"/>
      <c r="EY68" s="68"/>
      <c r="EZ68" s="68"/>
      <c r="FA68" s="68"/>
      <c r="FB68" s="258"/>
      <c r="FC68" s="242">
        <v>22</v>
      </c>
      <c r="FD68" s="245">
        <f>DATE(FE$1,FC$3,FC68)</f>
        <v>46103</v>
      </c>
      <c r="FE68" s="64" t="s">
        <v>271</v>
      </c>
      <c r="FF68" s="67"/>
      <c r="FG68" s="68"/>
      <c r="FH68" s="68"/>
      <c r="FI68" s="68"/>
      <c r="FJ68" s="68"/>
      <c r="FK68" s="68"/>
      <c r="FL68" s="68"/>
      <c r="FM68" s="68"/>
      <c r="FN68" s="258"/>
      <c r="FO68" s="179">
        <v>22</v>
      </c>
      <c r="FP68" s="26"/>
      <c r="FT68" s="28"/>
    </row>
    <row r="69" spans="1:176" s="23" customFormat="1" ht="13.65" customHeight="1" x14ac:dyDescent="0.2">
      <c r="A69" s="23">
        <f t="shared" ref="A69:L70" si="57">A68+1</f>
        <v>209</v>
      </c>
      <c r="B69" s="23">
        <f t="shared" si="57"/>
        <v>479</v>
      </c>
      <c r="C69" s="23">
        <f t="shared" si="57"/>
        <v>758</v>
      </c>
      <c r="D69" s="23">
        <f t="shared" si="57"/>
        <v>1028</v>
      </c>
      <c r="E69" s="23">
        <f t="shared" si="57"/>
        <v>1307</v>
      </c>
      <c r="F69" s="23">
        <f t="shared" si="57"/>
        <v>1586</v>
      </c>
      <c r="G69" s="23">
        <f t="shared" si="57"/>
        <v>1856</v>
      </c>
      <c r="H69" s="23">
        <f t="shared" si="57"/>
        <v>2135</v>
      </c>
      <c r="I69" s="23">
        <f t="shared" si="57"/>
        <v>2405</v>
      </c>
      <c r="J69" s="23">
        <f t="shared" si="57"/>
        <v>2684</v>
      </c>
      <c r="K69" s="23">
        <f t="shared" si="57"/>
        <v>2963</v>
      </c>
      <c r="L69" s="23">
        <f t="shared" si="57"/>
        <v>3215</v>
      </c>
      <c r="N69" s="238"/>
      <c r="O69" s="239"/>
      <c r="P69" s="34" t="str">
        <f t="shared" si="5"/>
        <v>血圧測定（1年）</v>
      </c>
      <c r="Q69" s="34" t="str">
        <f t="shared" si="17"/>
        <v/>
      </c>
      <c r="R69" s="34" t="str">
        <f t="shared" si="18"/>
        <v/>
      </c>
      <c r="S69" s="34" t="str">
        <f t="shared" si="19"/>
        <v/>
      </c>
      <c r="T69" s="34" t="str">
        <f t="shared" si="20"/>
        <v/>
      </c>
      <c r="U69" s="34" t="str">
        <f t="shared" si="21"/>
        <v/>
      </c>
      <c r="V69" s="34" t="str">
        <f t="shared" si="22"/>
        <v/>
      </c>
      <c r="W69" s="34" t="str">
        <f t="shared" si="23"/>
        <v/>
      </c>
      <c r="X69" s="34" t="str">
        <f t="shared" si="24"/>
        <v/>
      </c>
      <c r="Y69" s="34" t="str">
        <f t="shared" si="24"/>
        <v/>
      </c>
      <c r="Z69" s="26"/>
      <c r="AA69" s="277"/>
      <c r="AB69" s="205"/>
      <c r="AC69" s="42" t="s">
        <v>331</v>
      </c>
      <c r="AD69" s="43"/>
      <c r="AE69" s="34"/>
      <c r="AF69" s="34"/>
      <c r="AG69" s="34"/>
      <c r="AH69" s="34"/>
      <c r="AI69" s="34"/>
      <c r="AJ69" s="34"/>
      <c r="AK69" s="34"/>
      <c r="AL69" s="244"/>
      <c r="AM69" s="252"/>
      <c r="AN69" s="205"/>
      <c r="AO69" s="42"/>
      <c r="AP69" s="43"/>
      <c r="AQ69" s="34"/>
      <c r="AR69" s="34"/>
      <c r="AS69" s="34"/>
      <c r="AT69" s="34"/>
      <c r="AU69" s="34"/>
      <c r="AV69" s="34"/>
      <c r="AW69" s="34"/>
      <c r="AX69" s="244"/>
      <c r="AY69" s="272"/>
      <c r="AZ69" s="246"/>
      <c r="BA69" s="65"/>
      <c r="BB69" s="67"/>
      <c r="BC69" s="68"/>
      <c r="BD69" s="68"/>
      <c r="BE69" s="68"/>
      <c r="BF69" s="68"/>
      <c r="BG69" s="68"/>
      <c r="BH69" s="68"/>
      <c r="BI69" s="68"/>
      <c r="BJ69" s="259"/>
      <c r="BK69" s="252"/>
      <c r="BL69" s="205"/>
      <c r="BM69" s="42"/>
      <c r="BN69" s="43"/>
      <c r="BO69" s="34"/>
      <c r="BP69" s="34"/>
      <c r="BQ69" s="34"/>
      <c r="BR69" s="34"/>
      <c r="BS69" s="34"/>
      <c r="BT69" s="34"/>
      <c r="BU69" s="34"/>
      <c r="BV69" s="244"/>
      <c r="BW69" s="263"/>
      <c r="BX69" s="202"/>
      <c r="BY69" s="42" t="s">
        <v>298</v>
      </c>
      <c r="BZ69" s="43"/>
      <c r="CA69" s="34"/>
      <c r="CB69" s="34"/>
      <c r="CC69" s="34"/>
      <c r="CD69" s="34"/>
      <c r="CE69" s="34"/>
      <c r="CF69" s="34"/>
      <c r="CG69" s="34"/>
      <c r="CH69" s="244"/>
      <c r="CI69" s="242"/>
      <c r="CJ69" s="246"/>
      <c r="CK69" s="65"/>
      <c r="CL69" s="67"/>
      <c r="CM69" s="68"/>
      <c r="CN69" s="68"/>
      <c r="CO69" s="68"/>
      <c r="CP69" s="68"/>
      <c r="CQ69" s="68"/>
      <c r="CR69" s="68"/>
      <c r="CS69" s="68"/>
      <c r="CT69" s="259"/>
      <c r="CU69" s="257"/>
      <c r="CV69" s="205"/>
      <c r="CW69" s="42"/>
      <c r="CX69" s="43"/>
      <c r="CY69" s="34"/>
      <c r="CZ69" s="34"/>
      <c r="DA69" s="34"/>
      <c r="DB69" s="34"/>
      <c r="DC69" s="34"/>
      <c r="DD69" s="34"/>
      <c r="DE69" s="34"/>
      <c r="DF69" s="244"/>
      <c r="DG69" s="263"/>
      <c r="DH69" s="202"/>
      <c r="DI69" s="42" t="s">
        <v>249</v>
      </c>
      <c r="DJ69" s="43"/>
      <c r="DK69" s="34"/>
      <c r="DL69" s="34"/>
      <c r="DM69" s="34"/>
      <c r="DN69" s="34"/>
      <c r="DO69" s="34"/>
      <c r="DP69" s="34"/>
      <c r="DQ69" s="34"/>
      <c r="DR69" s="244"/>
      <c r="DS69" s="248"/>
      <c r="DT69" s="246"/>
      <c r="DU69" s="82"/>
      <c r="DV69" s="70"/>
      <c r="DW69" s="68"/>
      <c r="DX69" s="68"/>
      <c r="DY69" s="68"/>
      <c r="DZ69" s="68"/>
      <c r="EA69" s="68"/>
      <c r="EB69" s="68"/>
      <c r="EC69" s="68"/>
      <c r="ED69" s="259"/>
      <c r="EE69" s="240"/>
      <c r="EF69" s="205"/>
      <c r="EG69" s="42"/>
      <c r="EH69" s="43"/>
      <c r="EI69" s="34"/>
      <c r="EJ69" s="34"/>
      <c r="EK69" s="34"/>
      <c r="EL69" s="34"/>
      <c r="EM69" s="34"/>
      <c r="EN69" s="34"/>
      <c r="EO69" s="34"/>
      <c r="EP69" s="244"/>
      <c r="EQ69" s="248"/>
      <c r="ER69" s="246"/>
      <c r="ES69" s="65"/>
      <c r="ET69" s="67"/>
      <c r="EU69" s="68"/>
      <c r="EV69" s="68"/>
      <c r="EW69" s="68"/>
      <c r="EX69" s="68"/>
      <c r="EY69" s="68"/>
      <c r="EZ69" s="68"/>
      <c r="FA69" s="68"/>
      <c r="FB69" s="259"/>
      <c r="FC69" s="242"/>
      <c r="FD69" s="246"/>
      <c r="FE69" s="65"/>
      <c r="FF69" s="67"/>
      <c r="FG69" s="68"/>
      <c r="FH69" s="68"/>
      <c r="FI69" s="68"/>
      <c r="FJ69" s="68"/>
      <c r="FK69" s="68"/>
      <c r="FL69" s="68"/>
      <c r="FM69" s="68"/>
      <c r="FN69" s="259"/>
      <c r="FO69" s="179"/>
      <c r="FP69" s="26"/>
      <c r="FT69" s="28"/>
    </row>
    <row r="70" spans="1:176" s="23" customFormat="1" ht="13.65" customHeight="1" x14ac:dyDescent="0.2">
      <c r="A70" s="23">
        <f t="shared" si="57"/>
        <v>210</v>
      </c>
      <c r="B70" s="23">
        <f t="shared" si="57"/>
        <v>480</v>
      </c>
      <c r="C70" s="23">
        <f t="shared" si="57"/>
        <v>759</v>
      </c>
      <c r="D70" s="23">
        <f t="shared" si="57"/>
        <v>1029</v>
      </c>
      <c r="E70" s="23">
        <f t="shared" si="57"/>
        <v>1308</v>
      </c>
      <c r="F70" s="23">
        <f t="shared" si="57"/>
        <v>1587</v>
      </c>
      <c r="G70" s="23">
        <f t="shared" si="57"/>
        <v>1857</v>
      </c>
      <c r="H70" s="23">
        <f t="shared" si="57"/>
        <v>2136</v>
      </c>
      <c r="I70" s="23">
        <f t="shared" si="57"/>
        <v>2406</v>
      </c>
      <c r="J70" s="23">
        <f t="shared" si="57"/>
        <v>2685</v>
      </c>
      <c r="K70" s="23">
        <f t="shared" si="57"/>
        <v>2964</v>
      </c>
      <c r="L70" s="23">
        <f t="shared" si="57"/>
        <v>3216</v>
      </c>
      <c r="N70" s="238"/>
      <c r="O70" s="239"/>
      <c r="P70" s="34" t="str">
        <f t="shared" ref="P70:P94" si="58">IF(AC70="","",AC70)</f>
        <v/>
      </c>
      <c r="Q70" s="34" t="str">
        <f t="shared" si="17"/>
        <v/>
      </c>
      <c r="R70" s="34" t="str">
        <f t="shared" si="18"/>
        <v/>
      </c>
      <c r="S70" s="34" t="str">
        <f t="shared" si="19"/>
        <v/>
      </c>
      <c r="T70" s="34" t="str">
        <f t="shared" si="20"/>
        <v/>
      </c>
      <c r="U70" s="34" t="str">
        <f t="shared" si="21"/>
        <v/>
      </c>
      <c r="V70" s="34" t="str">
        <f t="shared" si="22"/>
        <v/>
      </c>
      <c r="W70" s="34" t="str">
        <f t="shared" si="23"/>
        <v/>
      </c>
      <c r="X70" s="34" t="str">
        <f t="shared" si="24"/>
        <v/>
      </c>
      <c r="Y70" s="34" t="str">
        <f t="shared" si="24"/>
        <v/>
      </c>
      <c r="Z70" s="26"/>
      <c r="AA70" s="264"/>
      <c r="AB70" s="206"/>
      <c r="AC70" s="37"/>
      <c r="AD70" s="43"/>
      <c r="AE70" s="34"/>
      <c r="AF70" s="34"/>
      <c r="AG70" s="34"/>
      <c r="AH70" s="34"/>
      <c r="AI70" s="34"/>
      <c r="AJ70" s="34"/>
      <c r="AK70" s="34"/>
      <c r="AL70" s="20"/>
      <c r="AM70" s="253"/>
      <c r="AN70" s="206"/>
      <c r="AO70" s="37"/>
      <c r="AP70" s="43"/>
      <c r="AQ70" s="34"/>
      <c r="AR70" s="34"/>
      <c r="AS70" s="34"/>
      <c r="AT70" s="34"/>
      <c r="AU70" s="34"/>
      <c r="AV70" s="34"/>
      <c r="AW70" s="34"/>
      <c r="AX70" s="20">
        <v>13</v>
      </c>
      <c r="AY70" s="273"/>
      <c r="AZ70" s="247"/>
      <c r="BA70" s="66"/>
      <c r="BB70" s="67"/>
      <c r="BC70" s="68"/>
      <c r="BD70" s="68"/>
      <c r="BE70" s="68"/>
      <c r="BF70" s="68"/>
      <c r="BG70" s="68"/>
      <c r="BH70" s="68"/>
      <c r="BI70" s="68"/>
      <c r="BJ70" s="69"/>
      <c r="BK70" s="253"/>
      <c r="BL70" s="206"/>
      <c r="BM70" s="37"/>
      <c r="BN70" s="43"/>
      <c r="BO70" s="34"/>
      <c r="BP70" s="34"/>
      <c r="BQ70" s="34"/>
      <c r="BR70" s="34"/>
      <c r="BS70" s="34"/>
      <c r="BT70" s="34"/>
      <c r="BU70" s="34"/>
      <c r="BV70" s="20"/>
      <c r="BW70" s="263"/>
      <c r="BX70" s="203"/>
      <c r="BY70" s="37" t="s">
        <v>299</v>
      </c>
      <c r="BZ70" s="43"/>
      <c r="CA70" s="34"/>
      <c r="CB70" s="34"/>
      <c r="CC70" s="34"/>
      <c r="CD70" s="34"/>
      <c r="CE70" s="34"/>
      <c r="CF70" s="34"/>
      <c r="CG70" s="34"/>
      <c r="CH70" s="20"/>
      <c r="CI70" s="242"/>
      <c r="CJ70" s="247"/>
      <c r="CK70" s="66"/>
      <c r="CL70" s="67"/>
      <c r="CM70" s="68"/>
      <c r="CN70" s="68"/>
      <c r="CO70" s="68"/>
      <c r="CP70" s="68"/>
      <c r="CQ70" s="68"/>
      <c r="CR70" s="68"/>
      <c r="CS70" s="68"/>
      <c r="CT70" s="69"/>
      <c r="CU70" s="257"/>
      <c r="CV70" s="206"/>
      <c r="CW70" s="37"/>
      <c r="CX70" s="43"/>
      <c r="CY70" s="34"/>
      <c r="CZ70" s="34"/>
      <c r="DA70" s="34"/>
      <c r="DB70" s="34"/>
      <c r="DC70" s="34"/>
      <c r="DD70" s="34"/>
      <c r="DE70" s="34"/>
      <c r="DF70" s="20"/>
      <c r="DG70" s="263"/>
      <c r="DH70" s="203"/>
      <c r="DI70" s="37"/>
      <c r="DJ70" s="43"/>
      <c r="DK70" s="34"/>
      <c r="DL70" s="34"/>
      <c r="DM70" s="34"/>
      <c r="DN70" s="34"/>
      <c r="DO70" s="34"/>
      <c r="DP70" s="34"/>
      <c r="DQ70" s="34"/>
      <c r="DR70" s="20"/>
      <c r="DS70" s="248"/>
      <c r="DT70" s="247"/>
      <c r="DU70" s="83"/>
      <c r="DV70" s="70"/>
      <c r="DW70" s="68"/>
      <c r="DX70" s="68"/>
      <c r="DY70" s="68"/>
      <c r="DZ70" s="68"/>
      <c r="EA70" s="68"/>
      <c r="EB70" s="68"/>
      <c r="EC70" s="68"/>
      <c r="ED70" s="69"/>
      <c r="EE70" s="240"/>
      <c r="EF70" s="206"/>
      <c r="EG70" s="37"/>
      <c r="EH70" s="43"/>
      <c r="EI70" s="34"/>
      <c r="EJ70" s="34"/>
      <c r="EK70" s="34"/>
      <c r="EL70" s="34"/>
      <c r="EM70" s="34"/>
      <c r="EN70" s="34"/>
      <c r="EO70" s="34"/>
      <c r="EP70" s="20">
        <v>12</v>
      </c>
      <c r="EQ70" s="248"/>
      <c r="ER70" s="247"/>
      <c r="ES70" s="66"/>
      <c r="ET70" s="67"/>
      <c r="EU70" s="68"/>
      <c r="EV70" s="68"/>
      <c r="EW70" s="68"/>
      <c r="EX70" s="68"/>
      <c r="EY70" s="68"/>
      <c r="EZ70" s="68"/>
      <c r="FA70" s="68"/>
      <c r="FB70" s="69"/>
      <c r="FC70" s="242"/>
      <c r="FD70" s="247"/>
      <c r="FE70" s="66"/>
      <c r="FF70" s="67"/>
      <c r="FG70" s="68"/>
      <c r="FH70" s="68"/>
      <c r="FI70" s="68"/>
      <c r="FJ70" s="68"/>
      <c r="FK70" s="68"/>
      <c r="FL70" s="68"/>
      <c r="FM70" s="68"/>
      <c r="FN70" s="69"/>
      <c r="FO70" s="179"/>
      <c r="FP70" s="26"/>
      <c r="FT70" s="28"/>
    </row>
    <row r="71" spans="1:176" s="23" customFormat="1" ht="13.65" customHeight="1" x14ac:dyDescent="0.2">
      <c r="A71" s="23">
        <f t="shared" ref="A71:L71" si="59">A70+7</f>
        <v>217</v>
      </c>
      <c r="B71" s="23">
        <f t="shared" si="59"/>
        <v>487</v>
      </c>
      <c r="C71" s="23">
        <f t="shared" si="59"/>
        <v>766</v>
      </c>
      <c r="D71" s="23">
        <f t="shared" si="59"/>
        <v>1036</v>
      </c>
      <c r="E71" s="23">
        <f t="shared" si="59"/>
        <v>1315</v>
      </c>
      <c r="F71" s="23">
        <f t="shared" si="59"/>
        <v>1594</v>
      </c>
      <c r="G71" s="23">
        <f t="shared" si="59"/>
        <v>1864</v>
      </c>
      <c r="H71" s="23">
        <f t="shared" si="59"/>
        <v>2143</v>
      </c>
      <c r="I71" s="23">
        <f t="shared" si="59"/>
        <v>2413</v>
      </c>
      <c r="J71" s="23">
        <f t="shared" si="59"/>
        <v>2692</v>
      </c>
      <c r="K71" s="23">
        <f t="shared" si="59"/>
        <v>2971</v>
      </c>
      <c r="L71" s="23">
        <f t="shared" si="59"/>
        <v>3223</v>
      </c>
      <c r="N71" s="238">
        <f>N68+1</f>
        <v>45770</v>
      </c>
      <c r="O71" s="239">
        <f>N71</f>
        <v>45770</v>
      </c>
      <c r="P71" s="34" t="str">
        <f t="shared" si="58"/>
        <v>家庭訪問（岸の上・外山・上泉）</v>
      </c>
      <c r="Q71" s="34" t="str">
        <f t="shared" si="17"/>
        <v/>
      </c>
      <c r="R71" s="34" t="str">
        <f t="shared" si="18"/>
        <v/>
      </c>
      <c r="S71" s="34" t="str">
        <f t="shared" si="19"/>
        <v/>
      </c>
      <c r="T71" s="34" t="str">
        <f t="shared" si="20"/>
        <v/>
      </c>
      <c r="U71" s="34" t="str">
        <f t="shared" si="21"/>
        <v/>
      </c>
      <c r="V71" s="34" t="str">
        <f t="shared" si="22"/>
        <v/>
      </c>
      <c r="W71" s="34" t="str">
        <f t="shared" si="23"/>
        <v/>
      </c>
      <c r="X71" s="34" t="str">
        <f t="shared" si="24"/>
        <v/>
      </c>
      <c r="Y71" s="34" t="str">
        <f t="shared" si="24"/>
        <v>○</v>
      </c>
      <c r="Z71" s="26"/>
      <c r="AA71" s="276">
        <v>23</v>
      </c>
      <c r="AB71" s="204">
        <f>DATE(AC$1,AA$3,AA71)</f>
        <v>45770</v>
      </c>
      <c r="AC71" s="38" t="s">
        <v>279</v>
      </c>
      <c r="AD71" s="43"/>
      <c r="AE71" s="34"/>
      <c r="AF71" s="34"/>
      <c r="AG71" s="34"/>
      <c r="AH71" s="34"/>
      <c r="AI71" s="34"/>
      <c r="AJ71" s="34"/>
      <c r="AK71" s="34"/>
      <c r="AL71" s="243" t="s">
        <v>97</v>
      </c>
      <c r="AM71" s="260">
        <v>23</v>
      </c>
      <c r="AN71" s="201">
        <f>DATE(AO$1,AM$3,AM71)</f>
        <v>45800</v>
      </c>
      <c r="AO71" s="38" t="s">
        <v>333</v>
      </c>
      <c r="AP71" s="43"/>
      <c r="AQ71" s="34"/>
      <c r="AR71" s="34"/>
      <c r="AS71" s="34"/>
      <c r="AT71" s="34"/>
      <c r="AU71" s="34"/>
      <c r="AV71" s="34"/>
      <c r="AW71" s="34"/>
      <c r="AX71" s="243" t="s">
        <v>97</v>
      </c>
      <c r="AY71" s="274">
        <v>23</v>
      </c>
      <c r="AZ71" s="201">
        <f>DATE(BA$1,AY$3,AY71)</f>
        <v>45831</v>
      </c>
      <c r="BA71" s="38" t="s">
        <v>341</v>
      </c>
      <c r="BB71" s="43"/>
      <c r="BC71" s="34"/>
      <c r="BD71" s="34"/>
      <c r="BE71" s="34"/>
      <c r="BF71" s="34"/>
      <c r="BG71" s="34"/>
      <c r="BH71" s="34"/>
      <c r="BI71" s="34"/>
      <c r="BJ71" s="243"/>
      <c r="BK71" s="251">
        <v>23</v>
      </c>
      <c r="BL71" s="204">
        <f>DATE(BM$1,BK$3,BK71)</f>
        <v>45861</v>
      </c>
      <c r="BM71" s="38" t="s">
        <v>200</v>
      </c>
      <c r="BN71" s="43"/>
      <c r="BO71" s="34"/>
      <c r="BP71" s="34"/>
      <c r="BQ71" s="34"/>
      <c r="BR71" s="34"/>
      <c r="BS71" s="34"/>
      <c r="BT71" s="34"/>
      <c r="BU71" s="34"/>
      <c r="BV71" s="243"/>
      <c r="BW71" s="263">
        <v>23</v>
      </c>
      <c r="BX71" s="201">
        <f>DATE(BY$1,BW$3,BW71)</f>
        <v>45892</v>
      </c>
      <c r="BY71" s="38" t="s">
        <v>102</v>
      </c>
      <c r="BZ71" s="43"/>
      <c r="CA71" s="34"/>
      <c r="CB71" s="34"/>
      <c r="CC71" s="34"/>
      <c r="CD71" s="34"/>
      <c r="CE71" s="34"/>
      <c r="CF71" s="34"/>
      <c r="CG71" s="34"/>
      <c r="CH71" s="243"/>
      <c r="CI71" s="242">
        <v>23</v>
      </c>
      <c r="CJ71" s="245">
        <f>DATE(CK$1,CI$3,CI71)</f>
        <v>45923</v>
      </c>
      <c r="CK71" s="64" t="s">
        <v>221</v>
      </c>
      <c r="CL71" s="67"/>
      <c r="CM71" s="68"/>
      <c r="CN71" s="68"/>
      <c r="CO71" s="68"/>
      <c r="CP71" s="68"/>
      <c r="CQ71" s="68"/>
      <c r="CR71" s="68"/>
      <c r="CS71" s="68"/>
      <c r="CT71" s="258"/>
      <c r="CU71" s="263">
        <v>23</v>
      </c>
      <c r="CV71" s="201">
        <f>DATE(CW$1,CU$3,CU71)</f>
        <v>45953</v>
      </c>
      <c r="CW71" s="38" t="s">
        <v>250</v>
      </c>
      <c r="CX71" s="43"/>
      <c r="CY71" s="34"/>
      <c r="CZ71" s="34"/>
      <c r="DA71" s="34"/>
      <c r="DB71" s="34"/>
      <c r="DC71" s="34"/>
      <c r="DD71" s="34"/>
      <c r="DE71" s="34"/>
      <c r="DF71" s="243" t="s">
        <v>97</v>
      </c>
      <c r="DG71" s="248">
        <v>23</v>
      </c>
      <c r="DH71" s="245">
        <f>DATE(DI$1,DG$3,DG71)</f>
        <v>45984</v>
      </c>
      <c r="DI71" s="64" t="s">
        <v>248</v>
      </c>
      <c r="DJ71" s="67"/>
      <c r="DK71" s="68"/>
      <c r="DL71" s="68"/>
      <c r="DM71" s="68"/>
      <c r="DN71" s="68"/>
      <c r="DO71" s="68"/>
      <c r="DP71" s="68"/>
      <c r="DQ71" s="68"/>
      <c r="DR71" s="258"/>
      <c r="DS71" s="257">
        <v>23</v>
      </c>
      <c r="DT71" s="204">
        <f>DATE(DU$1,DS$3,DS71)</f>
        <v>46014</v>
      </c>
      <c r="DU71" s="49" t="s">
        <v>266</v>
      </c>
      <c r="DV71" s="44"/>
      <c r="DW71" s="34"/>
      <c r="DX71" s="34"/>
      <c r="DY71" s="34"/>
      <c r="DZ71" s="34"/>
      <c r="EA71" s="34"/>
      <c r="EB71" s="34"/>
      <c r="EC71" s="34"/>
      <c r="ED71" s="243" t="s">
        <v>97</v>
      </c>
      <c r="EE71" s="241">
        <v>23</v>
      </c>
      <c r="EF71" s="201">
        <f>DATE(EG$1,EE$3,EE71)</f>
        <v>46045</v>
      </c>
      <c r="EG71" s="38" t="s">
        <v>122</v>
      </c>
      <c r="EH71" s="43"/>
      <c r="EI71" s="34"/>
      <c r="EJ71" s="34"/>
      <c r="EK71" s="34"/>
      <c r="EL71" s="34"/>
      <c r="EM71" s="34"/>
      <c r="EN71" s="34"/>
      <c r="EO71" s="34"/>
      <c r="EP71" s="243" t="s">
        <v>97</v>
      </c>
      <c r="EQ71" s="248">
        <v>23</v>
      </c>
      <c r="ER71" s="245">
        <f>DATE(ES$1,EQ$3,EQ71)</f>
        <v>46076</v>
      </c>
      <c r="ES71" s="64" t="s">
        <v>131</v>
      </c>
      <c r="ET71" s="67"/>
      <c r="EU71" s="68"/>
      <c r="EV71" s="68"/>
      <c r="EW71" s="68"/>
      <c r="EX71" s="68"/>
      <c r="EY71" s="68"/>
      <c r="EZ71" s="68"/>
      <c r="FA71" s="68"/>
      <c r="FB71" s="258"/>
      <c r="FC71" s="242">
        <v>23</v>
      </c>
      <c r="FD71" s="245">
        <f>DATE(FE$1,FC$3,FC71)</f>
        <v>46104</v>
      </c>
      <c r="FE71" s="64" t="s">
        <v>99</v>
      </c>
      <c r="FF71" s="67"/>
      <c r="FG71" s="68"/>
      <c r="FH71" s="68"/>
      <c r="FI71" s="68"/>
      <c r="FJ71" s="68"/>
      <c r="FK71" s="68"/>
      <c r="FL71" s="68"/>
      <c r="FM71" s="68"/>
      <c r="FN71" s="258"/>
      <c r="FO71" s="179">
        <v>23</v>
      </c>
      <c r="FP71" s="26"/>
      <c r="FT71" s="28"/>
    </row>
    <row r="72" spans="1:176" s="23" customFormat="1" ht="13.65" customHeight="1" x14ac:dyDescent="0.2">
      <c r="A72" s="23">
        <f t="shared" ref="A72:L73" si="60">A71+1</f>
        <v>218</v>
      </c>
      <c r="B72" s="23">
        <f t="shared" si="60"/>
        <v>488</v>
      </c>
      <c r="C72" s="23">
        <f t="shared" si="60"/>
        <v>767</v>
      </c>
      <c r="D72" s="23">
        <f t="shared" si="60"/>
        <v>1037</v>
      </c>
      <c r="E72" s="23">
        <f t="shared" si="60"/>
        <v>1316</v>
      </c>
      <c r="F72" s="23">
        <f t="shared" si="60"/>
        <v>1595</v>
      </c>
      <c r="G72" s="23">
        <f t="shared" si="60"/>
        <v>1865</v>
      </c>
      <c r="H72" s="23">
        <f t="shared" si="60"/>
        <v>2144</v>
      </c>
      <c r="I72" s="23">
        <f t="shared" si="60"/>
        <v>2414</v>
      </c>
      <c r="J72" s="23">
        <f t="shared" si="60"/>
        <v>2693</v>
      </c>
      <c r="K72" s="23">
        <f t="shared" si="60"/>
        <v>2972</v>
      </c>
      <c r="L72" s="23">
        <f t="shared" si="60"/>
        <v>3224</v>
      </c>
      <c r="N72" s="238"/>
      <c r="O72" s="239"/>
      <c r="P72" s="34" t="str">
        <f t="shared" si="58"/>
        <v>情報モラル教室</v>
      </c>
      <c r="Q72" s="34" t="str">
        <f t="shared" si="17"/>
        <v/>
      </c>
      <c r="R72" s="34" t="str">
        <f t="shared" si="18"/>
        <v/>
      </c>
      <c r="S72" s="34" t="str">
        <f t="shared" si="19"/>
        <v/>
      </c>
      <c r="T72" s="34" t="str">
        <f t="shared" si="20"/>
        <v/>
      </c>
      <c r="U72" s="34" t="str">
        <f t="shared" si="21"/>
        <v/>
      </c>
      <c r="V72" s="34" t="str">
        <f t="shared" si="22"/>
        <v/>
      </c>
      <c r="W72" s="34" t="str">
        <f t="shared" si="23"/>
        <v/>
      </c>
      <c r="X72" s="34" t="str">
        <f t="shared" si="24"/>
        <v/>
      </c>
      <c r="Y72" s="34" t="str">
        <f t="shared" si="24"/>
        <v/>
      </c>
      <c r="Z72" s="26"/>
      <c r="AA72" s="277"/>
      <c r="AB72" s="205"/>
      <c r="AC72" s="42" t="s">
        <v>163</v>
      </c>
      <c r="AD72" s="43"/>
      <c r="AE72" s="34"/>
      <c r="AF72" s="34"/>
      <c r="AG72" s="34"/>
      <c r="AH72" s="34"/>
      <c r="AI72" s="34"/>
      <c r="AJ72" s="34"/>
      <c r="AK72" s="34"/>
      <c r="AL72" s="244"/>
      <c r="AM72" s="261"/>
      <c r="AN72" s="202"/>
      <c r="AO72" s="42"/>
      <c r="AP72" s="43"/>
      <c r="AQ72" s="34"/>
      <c r="AR72" s="34"/>
      <c r="AS72" s="34"/>
      <c r="AT72" s="34"/>
      <c r="AU72" s="34"/>
      <c r="AV72" s="34"/>
      <c r="AW72" s="34"/>
      <c r="AX72" s="244"/>
      <c r="AY72" s="275"/>
      <c r="AZ72" s="202"/>
      <c r="BA72" s="42" t="s">
        <v>342</v>
      </c>
      <c r="BB72" s="43"/>
      <c r="BC72" s="34"/>
      <c r="BD72" s="34"/>
      <c r="BE72" s="34"/>
      <c r="BF72" s="34"/>
      <c r="BG72" s="34"/>
      <c r="BH72" s="34"/>
      <c r="BI72" s="34"/>
      <c r="BJ72" s="244"/>
      <c r="BK72" s="252"/>
      <c r="BL72" s="205"/>
      <c r="BM72" s="42"/>
      <c r="BN72" s="43"/>
      <c r="BO72" s="34"/>
      <c r="BP72" s="34"/>
      <c r="BQ72" s="34"/>
      <c r="BR72" s="34"/>
      <c r="BS72" s="34"/>
      <c r="BT72" s="34"/>
      <c r="BU72" s="34"/>
      <c r="BV72" s="244"/>
      <c r="BW72" s="263"/>
      <c r="BX72" s="202"/>
      <c r="BY72" s="42" t="s">
        <v>208</v>
      </c>
      <c r="BZ72" s="43"/>
      <c r="CA72" s="34"/>
      <c r="CB72" s="34"/>
      <c r="CC72" s="34"/>
      <c r="CD72" s="34"/>
      <c r="CE72" s="34"/>
      <c r="CF72" s="34"/>
      <c r="CG72" s="34"/>
      <c r="CH72" s="244"/>
      <c r="CI72" s="242"/>
      <c r="CJ72" s="246"/>
      <c r="CK72" s="65"/>
      <c r="CL72" s="67"/>
      <c r="CM72" s="68"/>
      <c r="CN72" s="68"/>
      <c r="CO72" s="68"/>
      <c r="CP72" s="68"/>
      <c r="CQ72" s="68"/>
      <c r="CR72" s="68"/>
      <c r="CS72" s="68"/>
      <c r="CT72" s="259"/>
      <c r="CU72" s="263"/>
      <c r="CV72" s="202"/>
      <c r="CW72" s="42"/>
      <c r="CX72" s="43"/>
      <c r="CY72" s="34"/>
      <c r="CZ72" s="34"/>
      <c r="DA72" s="34"/>
      <c r="DB72" s="34"/>
      <c r="DC72" s="34"/>
      <c r="DD72" s="34"/>
      <c r="DE72" s="34"/>
      <c r="DF72" s="244"/>
      <c r="DG72" s="248"/>
      <c r="DH72" s="246"/>
      <c r="DI72" s="65" t="s">
        <v>305</v>
      </c>
      <c r="DJ72" s="67"/>
      <c r="DK72" s="68"/>
      <c r="DL72" s="68"/>
      <c r="DM72" s="68"/>
      <c r="DN72" s="68"/>
      <c r="DO72" s="68"/>
      <c r="DP72" s="68"/>
      <c r="DQ72" s="68"/>
      <c r="DR72" s="259"/>
      <c r="DS72" s="257"/>
      <c r="DT72" s="205"/>
      <c r="DU72" s="46" t="s">
        <v>303</v>
      </c>
      <c r="DV72" s="44"/>
      <c r="DW72" s="34"/>
      <c r="DX72" s="34"/>
      <c r="DY72" s="34"/>
      <c r="DZ72" s="34"/>
      <c r="EA72" s="34"/>
      <c r="EB72" s="34"/>
      <c r="EC72" s="34"/>
      <c r="ED72" s="244"/>
      <c r="EE72" s="241"/>
      <c r="EF72" s="202"/>
      <c r="EG72" s="42"/>
      <c r="EH72" s="43"/>
      <c r="EI72" s="34"/>
      <c r="EJ72" s="34"/>
      <c r="EK72" s="34"/>
      <c r="EL72" s="34"/>
      <c r="EM72" s="34"/>
      <c r="EN72" s="34"/>
      <c r="EO72" s="34"/>
      <c r="EP72" s="244"/>
      <c r="EQ72" s="248"/>
      <c r="ER72" s="246"/>
      <c r="ES72" s="65"/>
      <c r="ET72" s="67"/>
      <c r="EU72" s="68"/>
      <c r="EV72" s="68"/>
      <c r="EW72" s="68"/>
      <c r="EX72" s="68"/>
      <c r="EY72" s="68"/>
      <c r="EZ72" s="68"/>
      <c r="FA72" s="68"/>
      <c r="FB72" s="259"/>
      <c r="FC72" s="242"/>
      <c r="FD72" s="246"/>
      <c r="FE72" s="65"/>
      <c r="FF72" s="67"/>
      <c r="FG72" s="68"/>
      <c r="FH72" s="68"/>
      <c r="FI72" s="68"/>
      <c r="FJ72" s="68"/>
      <c r="FK72" s="68"/>
      <c r="FL72" s="68"/>
      <c r="FM72" s="68"/>
      <c r="FN72" s="259"/>
      <c r="FO72" s="179"/>
      <c r="FP72" s="26"/>
      <c r="FT72" s="28"/>
    </row>
    <row r="73" spans="1:176" s="23" customFormat="1" ht="13.65" customHeight="1" x14ac:dyDescent="0.2">
      <c r="A73" s="23">
        <f t="shared" si="60"/>
        <v>219</v>
      </c>
      <c r="B73" s="23">
        <f t="shared" si="60"/>
        <v>489</v>
      </c>
      <c r="C73" s="23">
        <f t="shared" si="60"/>
        <v>768</v>
      </c>
      <c r="D73" s="23">
        <f t="shared" si="60"/>
        <v>1038</v>
      </c>
      <c r="E73" s="23">
        <f t="shared" si="60"/>
        <v>1317</v>
      </c>
      <c r="F73" s="23">
        <f t="shared" si="60"/>
        <v>1596</v>
      </c>
      <c r="G73" s="23">
        <f t="shared" si="60"/>
        <v>1866</v>
      </c>
      <c r="H73" s="23">
        <f t="shared" si="60"/>
        <v>2145</v>
      </c>
      <c r="I73" s="23">
        <f t="shared" si="60"/>
        <v>2415</v>
      </c>
      <c r="J73" s="23">
        <f t="shared" si="60"/>
        <v>2694</v>
      </c>
      <c r="K73" s="23">
        <f t="shared" si="60"/>
        <v>2973</v>
      </c>
      <c r="L73" s="23">
        <f t="shared" si="60"/>
        <v>3225</v>
      </c>
      <c r="N73" s="238"/>
      <c r="O73" s="239"/>
      <c r="P73" s="34" t="str">
        <f t="shared" si="58"/>
        <v/>
      </c>
      <c r="Q73" s="34" t="str">
        <f t="shared" si="17"/>
        <v/>
      </c>
      <c r="R73" s="34" t="str">
        <f t="shared" si="18"/>
        <v/>
      </c>
      <c r="S73" s="34" t="str">
        <f t="shared" si="19"/>
        <v/>
      </c>
      <c r="T73" s="34" t="str">
        <f t="shared" si="20"/>
        <v/>
      </c>
      <c r="U73" s="34" t="str">
        <f t="shared" si="21"/>
        <v/>
      </c>
      <c r="V73" s="34" t="str">
        <f t="shared" si="22"/>
        <v/>
      </c>
      <c r="W73" s="34" t="str">
        <f t="shared" si="23"/>
        <v/>
      </c>
      <c r="X73" s="34" t="str">
        <f t="shared" si="24"/>
        <v/>
      </c>
      <c r="Y73" s="34" t="str">
        <f t="shared" si="24"/>
        <v/>
      </c>
      <c r="Z73" s="26"/>
      <c r="AA73" s="264"/>
      <c r="AB73" s="206"/>
      <c r="AC73" s="37"/>
      <c r="AD73" s="43"/>
      <c r="AE73" s="34"/>
      <c r="AF73" s="34"/>
      <c r="AG73" s="34"/>
      <c r="AH73" s="34"/>
      <c r="AI73" s="34"/>
      <c r="AJ73" s="34"/>
      <c r="AK73" s="34"/>
      <c r="AL73" s="20"/>
      <c r="AM73" s="262"/>
      <c r="AN73" s="203"/>
      <c r="AO73" s="37"/>
      <c r="AP73" s="43"/>
      <c r="AQ73" s="34"/>
      <c r="AR73" s="34"/>
      <c r="AS73" s="34"/>
      <c r="AT73" s="34"/>
      <c r="AU73" s="34"/>
      <c r="AV73" s="34"/>
      <c r="AW73" s="34"/>
      <c r="AX73" s="20">
        <v>13</v>
      </c>
      <c r="AY73" s="267"/>
      <c r="AZ73" s="203"/>
      <c r="BA73" s="37"/>
      <c r="BB73" s="43"/>
      <c r="BC73" s="34"/>
      <c r="BD73" s="34"/>
      <c r="BE73" s="34"/>
      <c r="BF73" s="34"/>
      <c r="BG73" s="34"/>
      <c r="BH73" s="34"/>
      <c r="BI73" s="34"/>
      <c r="BJ73" s="20"/>
      <c r="BK73" s="253"/>
      <c r="BL73" s="206"/>
      <c r="BM73" s="37"/>
      <c r="BN73" s="43"/>
      <c r="BO73" s="34"/>
      <c r="BP73" s="34"/>
      <c r="BQ73" s="34"/>
      <c r="BR73" s="34"/>
      <c r="BS73" s="34"/>
      <c r="BT73" s="34"/>
      <c r="BU73" s="34"/>
      <c r="BV73" s="20"/>
      <c r="BW73" s="263"/>
      <c r="BX73" s="203"/>
      <c r="BY73" s="42"/>
      <c r="BZ73" s="43"/>
      <c r="CA73" s="34"/>
      <c r="CB73" s="34"/>
      <c r="CC73" s="34"/>
      <c r="CD73" s="34"/>
      <c r="CE73" s="34"/>
      <c r="CF73" s="34"/>
      <c r="CG73" s="34"/>
      <c r="CH73" s="20"/>
      <c r="CI73" s="242"/>
      <c r="CJ73" s="247"/>
      <c r="CK73" s="66"/>
      <c r="CL73" s="67"/>
      <c r="CM73" s="68"/>
      <c r="CN73" s="68"/>
      <c r="CO73" s="68"/>
      <c r="CP73" s="68"/>
      <c r="CQ73" s="68"/>
      <c r="CR73" s="68"/>
      <c r="CS73" s="68"/>
      <c r="CT73" s="69"/>
      <c r="CU73" s="263"/>
      <c r="CV73" s="203"/>
      <c r="CW73" s="37"/>
      <c r="CX73" s="43"/>
      <c r="CY73" s="34"/>
      <c r="CZ73" s="34"/>
      <c r="DA73" s="34"/>
      <c r="DB73" s="34"/>
      <c r="DC73" s="34"/>
      <c r="DD73" s="34"/>
      <c r="DE73" s="34"/>
      <c r="DF73" s="20"/>
      <c r="DG73" s="248"/>
      <c r="DH73" s="247"/>
      <c r="DI73" s="66"/>
      <c r="DJ73" s="67"/>
      <c r="DK73" s="68"/>
      <c r="DL73" s="68"/>
      <c r="DM73" s="68"/>
      <c r="DN73" s="68"/>
      <c r="DO73" s="68"/>
      <c r="DP73" s="68"/>
      <c r="DQ73" s="68"/>
      <c r="DR73" s="69"/>
      <c r="DS73" s="257"/>
      <c r="DT73" s="206"/>
      <c r="DU73" s="47"/>
      <c r="DV73" s="44"/>
      <c r="DW73" s="34"/>
      <c r="DX73" s="34"/>
      <c r="DY73" s="34"/>
      <c r="DZ73" s="34"/>
      <c r="EA73" s="34"/>
      <c r="EB73" s="34"/>
      <c r="EC73" s="34"/>
      <c r="ED73" s="20"/>
      <c r="EE73" s="241"/>
      <c r="EF73" s="203"/>
      <c r="EG73" s="37"/>
      <c r="EH73" s="43"/>
      <c r="EI73" s="34"/>
      <c r="EJ73" s="34"/>
      <c r="EK73" s="34"/>
      <c r="EL73" s="34"/>
      <c r="EM73" s="34"/>
      <c r="EN73" s="34"/>
      <c r="EO73" s="34"/>
      <c r="EP73" s="20"/>
      <c r="EQ73" s="248"/>
      <c r="ER73" s="247"/>
      <c r="ES73" s="66"/>
      <c r="ET73" s="67"/>
      <c r="EU73" s="68"/>
      <c r="EV73" s="68"/>
      <c r="EW73" s="68"/>
      <c r="EX73" s="68"/>
      <c r="EY73" s="68"/>
      <c r="EZ73" s="68"/>
      <c r="FA73" s="68"/>
      <c r="FB73" s="69"/>
      <c r="FC73" s="242"/>
      <c r="FD73" s="247"/>
      <c r="FE73" s="66"/>
      <c r="FF73" s="67"/>
      <c r="FG73" s="68"/>
      <c r="FH73" s="68"/>
      <c r="FI73" s="68"/>
      <c r="FJ73" s="68"/>
      <c r="FK73" s="68"/>
      <c r="FL73" s="68"/>
      <c r="FM73" s="68"/>
      <c r="FN73" s="69"/>
      <c r="FO73" s="179"/>
      <c r="FP73" s="26"/>
      <c r="FT73" s="28"/>
    </row>
    <row r="74" spans="1:176" s="23" customFormat="1" ht="13.65" customHeight="1" x14ac:dyDescent="0.2">
      <c r="A74" s="23">
        <f t="shared" ref="A74:L74" si="61">A73+7</f>
        <v>226</v>
      </c>
      <c r="B74" s="23">
        <f t="shared" si="61"/>
        <v>496</v>
      </c>
      <c r="C74" s="23">
        <f t="shared" si="61"/>
        <v>775</v>
      </c>
      <c r="D74" s="23">
        <f t="shared" si="61"/>
        <v>1045</v>
      </c>
      <c r="E74" s="23">
        <f t="shared" si="61"/>
        <v>1324</v>
      </c>
      <c r="F74" s="23">
        <f t="shared" si="61"/>
        <v>1603</v>
      </c>
      <c r="G74" s="23">
        <f t="shared" si="61"/>
        <v>1873</v>
      </c>
      <c r="H74" s="23">
        <f t="shared" si="61"/>
        <v>2152</v>
      </c>
      <c r="I74" s="23">
        <f t="shared" si="61"/>
        <v>2422</v>
      </c>
      <c r="J74" s="23">
        <f t="shared" si="61"/>
        <v>2701</v>
      </c>
      <c r="K74" s="23">
        <f t="shared" si="61"/>
        <v>2980</v>
      </c>
      <c r="L74" s="23">
        <f t="shared" si="61"/>
        <v>3232</v>
      </c>
      <c r="N74" s="238">
        <f>N71+1</f>
        <v>45771</v>
      </c>
      <c r="O74" s="239">
        <f>N74</f>
        <v>45771</v>
      </c>
      <c r="P74" s="34" t="str">
        <f t="shared" si="58"/>
        <v>家庭訪問（瀬戸・寿・星原・松木坂井・下泉・城下）</v>
      </c>
      <c r="Q74" s="34" t="str">
        <f t="shared" si="17"/>
        <v/>
      </c>
      <c r="R74" s="34" t="str">
        <f t="shared" si="18"/>
        <v/>
      </c>
      <c r="S74" s="34" t="str">
        <f t="shared" si="19"/>
        <v/>
      </c>
      <c r="T74" s="34" t="str">
        <f t="shared" si="20"/>
        <v/>
      </c>
      <c r="U74" s="34" t="str">
        <f t="shared" si="21"/>
        <v/>
      </c>
      <c r="V74" s="34" t="str">
        <f t="shared" si="22"/>
        <v/>
      </c>
      <c r="W74" s="34" t="str">
        <f t="shared" si="23"/>
        <v/>
      </c>
      <c r="X74" s="34" t="str">
        <f t="shared" si="24"/>
        <v/>
      </c>
      <c r="Y74" s="34" t="str">
        <f t="shared" si="24"/>
        <v>○</v>
      </c>
      <c r="Z74" s="26"/>
      <c r="AA74" s="276">
        <v>24</v>
      </c>
      <c r="AB74" s="204">
        <f>DATE(AC$1,AA$3,AA74)</f>
        <v>45771</v>
      </c>
      <c r="AC74" s="38" t="s">
        <v>280</v>
      </c>
      <c r="AD74" s="43"/>
      <c r="AE74" s="34"/>
      <c r="AF74" s="34"/>
      <c r="AG74" s="34"/>
      <c r="AH74" s="34"/>
      <c r="AI74" s="34"/>
      <c r="AJ74" s="34"/>
      <c r="AK74" s="34"/>
      <c r="AL74" s="243" t="s">
        <v>97</v>
      </c>
      <c r="AM74" s="260">
        <v>24</v>
      </c>
      <c r="AN74" s="201">
        <f>DATE(AO$1,AM$3,AM74)</f>
        <v>45801</v>
      </c>
      <c r="AO74" s="38" t="s">
        <v>333</v>
      </c>
      <c r="AP74" s="43"/>
      <c r="AQ74" s="34"/>
      <c r="AR74" s="34"/>
      <c r="AS74" s="34"/>
      <c r="AT74" s="34"/>
      <c r="AU74" s="34"/>
      <c r="AV74" s="34"/>
      <c r="AW74" s="34"/>
      <c r="AX74" s="243" t="s">
        <v>93</v>
      </c>
      <c r="AY74" s="271">
        <v>24</v>
      </c>
      <c r="AZ74" s="245">
        <f>DATE(BA$1,AY$3,AY74)</f>
        <v>45832</v>
      </c>
      <c r="BA74" s="64" t="s">
        <v>160</v>
      </c>
      <c r="BB74" s="67"/>
      <c r="BC74" s="68"/>
      <c r="BD74" s="68"/>
      <c r="BE74" s="68"/>
      <c r="BF74" s="68"/>
      <c r="BG74" s="68"/>
      <c r="BH74" s="68"/>
      <c r="BI74" s="68"/>
      <c r="BJ74" s="258"/>
      <c r="BK74" s="251">
        <v>24</v>
      </c>
      <c r="BL74" s="204">
        <f>DATE(BM$1,BK$3,BK74)</f>
        <v>45862</v>
      </c>
      <c r="BM74" s="38" t="s">
        <v>200</v>
      </c>
      <c r="BN74" s="43"/>
      <c r="BO74" s="34"/>
      <c r="BP74" s="34"/>
      <c r="BQ74" s="34"/>
      <c r="BR74" s="34"/>
      <c r="BS74" s="34"/>
      <c r="BT74" s="34"/>
      <c r="BU74" s="34"/>
      <c r="BV74" s="243"/>
      <c r="BW74" s="248">
        <v>24</v>
      </c>
      <c r="BX74" s="245">
        <f>DATE(BY$1,BW$3,BW74)</f>
        <v>45893</v>
      </c>
      <c r="BY74" s="64" t="s">
        <v>99</v>
      </c>
      <c r="BZ74" s="67"/>
      <c r="CA74" s="68"/>
      <c r="CB74" s="68"/>
      <c r="CC74" s="68"/>
      <c r="CD74" s="68"/>
      <c r="CE74" s="68"/>
      <c r="CF74" s="68"/>
      <c r="CG74" s="68"/>
      <c r="CH74" s="258"/>
      <c r="CI74" s="240">
        <v>24</v>
      </c>
      <c r="CJ74" s="204">
        <f>DATE(CK$1,CI$3,CI74)</f>
        <v>45924</v>
      </c>
      <c r="CK74" s="38"/>
      <c r="CL74" s="43"/>
      <c r="CM74" s="34"/>
      <c r="CN74" s="34"/>
      <c r="CO74" s="34"/>
      <c r="CP74" s="34"/>
      <c r="CQ74" s="34"/>
      <c r="CR74" s="34"/>
      <c r="CS74" s="34"/>
      <c r="CT74" s="243" t="s">
        <v>97</v>
      </c>
      <c r="CU74" s="263">
        <v>24</v>
      </c>
      <c r="CV74" s="201">
        <f>DATE(CW$1,CU$3,CU74)</f>
        <v>45954</v>
      </c>
      <c r="CW74" s="38"/>
      <c r="CX74" s="43"/>
      <c r="CY74" s="34"/>
      <c r="CZ74" s="34"/>
      <c r="DA74" s="34"/>
      <c r="DB74" s="34"/>
      <c r="DC74" s="34"/>
      <c r="DD74" s="34"/>
      <c r="DE74" s="34"/>
      <c r="DF74" s="243" t="s">
        <v>97</v>
      </c>
      <c r="DG74" s="248">
        <v>24</v>
      </c>
      <c r="DH74" s="245">
        <f>DATE(DI$1,DG$3,DG74)</f>
        <v>45985</v>
      </c>
      <c r="DI74" s="64" t="s">
        <v>234</v>
      </c>
      <c r="DJ74" s="67"/>
      <c r="DK74" s="68"/>
      <c r="DL74" s="68"/>
      <c r="DM74" s="68"/>
      <c r="DN74" s="68"/>
      <c r="DO74" s="68"/>
      <c r="DP74" s="68"/>
      <c r="DQ74" s="68"/>
      <c r="DR74" s="258"/>
      <c r="DS74" s="257">
        <v>24</v>
      </c>
      <c r="DT74" s="204">
        <f>DATE(DU$1,DS$3,DS74)</f>
        <v>46015</v>
      </c>
      <c r="DU74" s="49" t="s">
        <v>267</v>
      </c>
      <c r="DV74" s="44"/>
      <c r="DW74" s="34"/>
      <c r="DX74" s="34"/>
      <c r="DY74" s="34"/>
      <c r="DZ74" s="34"/>
      <c r="EA74" s="34"/>
      <c r="EB74" s="34"/>
      <c r="EC74" s="34"/>
      <c r="ED74" s="243"/>
      <c r="EE74" s="241">
        <v>24</v>
      </c>
      <c r="EF74" s="201">
        <f>DATE(EG$1,EE$3,EE74)</f>
        <v>46046</v>
      </c>
      <c r="EG74" s="38" t="s">
        <v>178</v>
      </c>
      <c r="EH74" s="43"/>
      <c r="EI74" s="34"/>
      <c r="EJ74" s="34"/>
      <c r="EK74" s="34"/>
      <c r="EL74" s="34"/>
      <c r="EM74" s="34"/>
      <c r="EN74" s="34"/>
      <c r="EO74" s="34"/>
      <c r="EP74" s="243" t="s">
        <v>97</v>
      </c>
      <c r="EQ74" s="248">
        <v>24</v>
      </c>
      <c r="ER74" s="245">
        <f>DATE(ES$1,EQ$3,EQ74)</f>
        <v>46077</v>
      </c>
      <c r="ES74" s="64" t="s">
        <v>143</v>
      </c>
      <c r="ET74" s="67"/>
      <c r="EU74" s="68"/>
      <c r="EV74" s="68"/>
      <c r="EW74" s="68"/>
      <c r="EX74" s="68"/>
      <c r="EY74" s="68"/>
      <c r="EZ74" s="68"/>
      <c r="FA74" s="68"/>
      <c r="FB74" s="258"/>
      <c r="FC74" s="240">
        <v>24</v>
      </c>
      <c r="FD74" s="204">
        <f>DATE(FE$1,FC$3,FC74)</f>
        <v>46105</v>
      </c>
      <c r="FE74" s="38" t="s">
        <v>257</v>
      </c>
      <c r="FF74" s="43"/>
      <c r="FG74" s="34"/>
      <c r="FH74" s="34"/>
      <c r="FI74" s="34"/>
      <c r="FJ74" s="34"/>
      <c r="FK74" s="34"/>
      <c r="FL74" s="34"/>
      <c r="FM74" s="34"/>
      <c r="FN74" s="243"/>
      <c r="FO74" s="179">
        <v>24</v>
      </c>
      <c r="FP74" s="26"/>
      <c r="FT74" s="28"/>
    </row>
    <row r="75" spans="1:176" s="23" customFormat="1" ht="13.65" customHeight="1" x14ac:dyDescent="0.2">
      <c r="A75" s="23">
        <f t="shared" ref="A75:L76" si="62">A74+1</f>
        <v>227</v>
      </c>
      <c r="B75" s="23">
        <f t="shared" si="62"/>
        <v>497</v>
      </c>
      <c r="C75" s="23">
        <f t="shared" si="62"/>
        <v>776</v>
      </c>
      <c r="D75" s="23">
        <f t="shared" si="62"/>
        <v>1046</v>
      </c>
      <c r="E75" s="23">
        <f t="shared" si="62"/>
        <v>1325</v>
      </c>
      <c r="F75" s="23">
        <f t="shared" si="62"/>
        <v>1604</v>
      </c>
      <c r="G75" s="23">
        <f t="shared" si="62"/>
        <v>1874</v>
      </c>
      <c r="H75" s="23">
        <f t="shared" si="62"/>
        <v>2153</v>
      </c>
      <c r="I75" s="23">
        <f t="shared" si="62"/>
        <v>2423</v>
      </c>
      <c r="J75" s="23">
        <f t="shared" si="62"/>
        <v>2702</v>
      </c>
      <c r="K75" s="23">
        <f t="shared" si="62"/>
        <v>2981</v>
      </c>
      <c r="L75" s="23">
        <f t="shared" si="62"/>
        <v>3233</v>
      </c>
      <c r="N75" s="238"/>
      <c r="O75" s="239"/>
      <c r="P75" s="34" t="str">
        <f t="shared" si="58"/>
        <v/>
      </c>
      <c r="Q75" s="34" t="str">
        <f t="shared" si="17"/>
        <v/>
      </c>
      <c r="R75" s="34" t="str">
        <f t="shared" si="18"/>
        <v/>
      </c>
      <c r="S75" s="34" t="str">
        <f t="shared" si="19"/>
        <v/>
      </c>
      <c r="T75" s="34" t="str">
        <f t="shared" si="20"/>
        <v/>
      </c>
      <c r="U75" s="34" t="str">
        <f t="shared" si="21"/>
        <v/>
      </c>
      <c r="V75" s="34" t="str">
        <f t="shared" si="22"/>
        <v/>
      </c>
      <c r="W75" s="34" t="str">
        <f t="shared" si="23"/>
        <v/>
      </c>
      <c r="X75" s="34" t="str">
        <f t="shared" si="24"/>
        <v/>
      </c>
      <c r="Y75" s="34" t="str">
        <f t="shared" si="24"/>
        <v/>
      </c>
      <c r="Z75" s="26"/>
      <c r="AA75" s="277"/>
      <c r="AB75" s="205"/>
      <c r="AC75" s="42"/>
      <c r="AD75" s="43"/>
      <c r="AE75" s="34"/>
      <c r="AF75" s="34"/>
      <c r="AG75" s="34"/>
      <c r="AH75" s="34"/>
      <c r="AI75" s="34"/>
      <c r="AJ75" s="34"/>
      <c r="AK75" s="34"/>
      <c r="AL75" s="244"/>
      <c r="AM75" s="261"/>
      <c r="AN75" s="202"/>
      <c r="AO75" s="42" t="s">
        <v>178</v>
      </c>
      <c r="AP75" s="43"/>
      <c r="AQ75" s="34"/>
      <c r="AR75" s="34"/>
      <c r="AS75" s="34"/>
      <c r="AT75" s="34"/>
      <c r="AU75" s="34"/>
      <c r="AV75" s="34"/>
      <c r="AW75" s="34"/>
      <c r="AX75" s="244"/>
      <c r="AY75" s="272"/>
      <c r="AZ75" s="246"/>
      <c r="BA75" s="65"/>
      <c r="BB75" s="67"/>
      <c r="BC75" s="68"/>
      <c r="BD75" s="68"/>
      <c r="BE75" s="68"/>
      <c r="BF75" s="68"/>
      <c r="BG75" s="68"/>
      <c r="BH75" s="68"/>
      <c r="BI75" s="68"/>
      <c r="BJ75" s="259"/>
      <c r="BK75" s="252"/>
      <c r="BL75" s="205"/>
      <c r="BM75" s="42"/>
      <c r="BN75" s="43"/>
      <c r="BO75" s="34"/>
      <c r="BP75" s="34"/>
      <c r="BQ75" s="34"/>
      <c r="BR75" s="34"/>
      <c r="BS75" s="34"/>
      <c r="BT75" s="34"/>
      <c r="BU75" s="34"/>
      <c r="BV75" s="244"/>
      <c r="BW75" s="248"/>
      <c r="BX75" s="246"/>
      <c r="BY75" s="65"/>
      <c r="BZ75" s="67"/>
      <c r="CA75" s="68"/>
      <c r="CB75" s="68"/>
      <c r="CC75" s="68"/>
      <c r="CD75" s="68"/>
      <c r="CE75" s="68"/>
      <c r="CF75" s="68"/>
      <c r="CG75" s="68"/>
      <c r="CH75" s="259"/>
      <c r="CI75" s="240"/>
      <c r="CJ75" s="205"/>
      <c r="CK75" s="42"/>
      <c r="CL75" s="43"/>
      <c r="CM75" s="34"/>
      <c r="CN75" s="34"/>
      <c r="CO75" s="34"/>
      <c r="CP75" s="34"/>
      <c r="CQ75" s="34"/>
      <c r="CR75" s="34"/>
      <c r="CS75" s="34"/>
      <c r="CT75" s="244"/>
      <c r="CU75" s="263"/>
      <c r="CV75" s="202"/>
      <c r="CW75" s="42"/>
      <c r="CX75" s="43"/>
      <c r="CY75" s="34"/>
      <c r="CZ75" s="34"/>
      <c r="DA75" s="34"/>
      <c r="DB75" s="34"/>
      <c r="DC75" s="34"/>
      <c r="DD75" s="34"/>
      <c r="DE75" s="34"/>
      <c r="DF75" s="244"/>
      <c r="DG75" s="248"/>
      <c r="DH75" s="246"/>
      <c r="DI75" s="65"/>
      <c r="DJ75" s="67"/>
      <c r="DK75" s="68"/>
      <c r="DL75" s="68"/>
      <c r="DM75" s="68"/>
      <c r="DN75" s="68"/>
      <c r="DO75" s="68"/>
      <c r="DP75" s="68"/>
      <c r="DQ75" s="68"/>
      <c r="DR75" s="259"/>
      <c r="DS75" s="257"/>
      <c r="DT75" s="205"/>
      <c r="DU75" s="46"/>
      <c r="DV75" s="44"/>
      <c r="DW75" s="34"/>
      <c r="DX75" s="34"/>
      <c r="DY75" s="34"/>
      <c r="DZ75" s="34"/>
      <c r="EA75" s="34"/>
      <c r="EB75" s="34"/>
      <c r="EC75" s="34"/>
      <c r="ED75" s="244"/>
      <c r="EE75" s="241"/>
      <c r="EF75" s="202"/>
      <c r="EG75" s="42"/>
      <c r="EH75" s="43"/>
      <c r="EI75" s="34"/>
      <c r="EJ75" s="34"/>
      <c r="EK75" s="34"/>
      <c r="EL75" s="34"/>
      <c r="EM75" s="34"/>
      <c r="EN75" s="34"/>
      <c r="EO75" s="34"/>
      <c r="EP75" s="244"/>
      <c r="EQ75" s="248"/>
      <c r="ER75" s="246"/>
      <c r="ES75" s="65"/>
      <c r="ET75" s="67"/>
      <c r="EU75" s="68"/>
      <c r="EV75" s="68"/>
      <c r="EW75" s="68"/>
      <c r="EX75" s="68"/>
      <c r="EY75" s="68"/>
      <c r="EZ75" s="68"/>
      <c r="FA75" s="68"/>
      <c r="FB75" s="259"/>
      <c r="FC75" s="240"/>
      <c r="FD75" s="205"/>
      <c r="FE75" s="42"/>
      <c r="FF75" s="43"/>
      <c r="FG75" s="34"/>
      <c r="FH75" s="34"/>
      <c r="FI75" s="34"/>
      <c r="FJ75" s="34"/>
      <c r="FK75" s="34"/>
      <c r="FL75" s="34"/>
      <c r="FM75" s="34"/>
      <c r="FN75" s="244"/>
      <c r="FO75" s="179"/>
      <c r="FP75" s="26"/>
      <c r="FT75" s="28"/>
    </row>
    <row r="76" spans="1:176" s="23" customFormat="1" ht="13.65" customHeight="1" x14ac:dyDescent="0.2">
      <c r="A76" s="23">
        <f t="shared" si="62"/>
        <v>228</v>
      </c>
      <c r="B76" s="23">
        <f t="shared" si="62"/>
        <v>498</v>
      </c>
      <c r="C76" s="23">
        <f t="shared" si="62"/>
        <v>777</v>
      </c>
      <c r="D76" s="23">
        <f t="shared" si="62"/>
        <v>1047</v>
      </c>
      <c r="E76" s="23">
        <f t="shared" si="62"/>
        <v>1326</v>
      </c>
      <c r="F76" s="23">
        <f t="shared" si="62"/>
        <v>1605</v>
      </c>
      <c r="G76" s="23">
        <f t="shared" si="62"/>
        <v>1875</v>
      </c>
      <c r="H76" s="23">
        <f t="shared" si="62"/>
        <v>2154</v>
      </c>
      <c r="I76" s="23">
        <f t="shared" si="62"/>
        <v>2424</v>
      </c>
      <c r="J76" s="23">
        <f t="shared" si="62"/>
        <v>2703</v>
      </c>
      <c r="K76" s="23">
        <f t="shared" si="62"/>
        <v>2982</v>
      </c>
      <c r="L76" s="23">
        <f t="shared" si="62"/>
        <v>3234</v>
      </c>
      <c r="N76" s="238"/>
      <c r="O76" s="239"/>
      <c r="P76" s="34" t="str">
        <f t="shared" si="58"/>
        <v/>
      </c>
      <c r="Q76" s="34" t="str">
        <f t="shared" si="17"/>
        <v/>
      </c>
      <c r="R76" s="34" t="str">
        <f t="shared" si="18"/>
        <v/>
      </c>
      <c r="S76" s="34" t="str">
        <f t="shared" si="19"/>
        <v/>
      </c>
      <c r="T76" s="34" t="str">
        <f t="shared" si="20"/>
        <v/>
      </c>
      <c r="U76" s="34" t="str">
        <f t="shared" si="21"/>
        <v/>
      </c>
      <c r="V76" s="34" t="str">
        <f t="shared" si="22"/>
        <v/>
      </c>
      <c r="W76" s="34" t="str">
        <f t="shared" si="23"/>
        <v/>
      </c>
      <c r="X76" s="34" t="str">
        <f t="shared" si="24"/>
        <v/>
      </c>
      <c r="Y76" s="34" t="str">
        <f t="shared" si="24"/>
        <v/>
      </c>
      <c r="Z76" s="26"/>
      <c r="AA76" s="264"/>
      <c r="AB76" s="206"/>
      <c r="AC76" s="37"/>
      <c r="AD76" s="43"/>
      <c r="AE76" s="34"/>
      <c r="AF76" s="34"/>
      <c r="AG76" s="34"/>
      <c r="AH76" s="34"/>
      <c r="AI76" s="34"/>
      <c r="AJ76" s="34"/>
      <c r="AK76" s="34"/>
      <c r="AL76" s="20"/>
      <c r="AM76" s="262"/>
      <c r="AN76" s="203"/>
      <c r="AO76" s="37"/>
      <c r="AP76" s="43"/>
      <c r="AQ76" s="34"/>
      <c r="AR76" s="34"/>
      <c r="AS76" s="34"/>
      <c r="AT76" s="34"/>
      <c r="AU76" s="34"/>
      <c r="AV76" s="34"/>
      <c r="AW76" s="34"/>
      <c r="AX76" s="20">
        <v>13</v>
      </c>
      <c r="AY76" s="273"/>
      <c r="AZ76" s="247"/>
      <c r="BA76" s="66"/>
      <c r="BB76" s="67"/>
      <c r="BC76" s="68"/>
      <c r="BD76" s="68"/>
      <c r="BE76" s="68"/>
      <c r="BF76" s="68"/>
      <c r="BG76" s="68"/>
      <c r="BH76" s="68"/>
      <c r="BI76" s="68"/>
      <c r="BJ76" s="69"/>
      <c r="BK76" s="253"/>
      <c r="BL76" s="206"/>
      <c r="BM76" s="37"/>
      <c r="BN76" s="43"/>
      <c r="BO76" s="34"/>
      <c r="BP76" s="34"/>
      <c r="BQ76" s="34"/>
      <c r="BR76" s="34"/>
      <c r="BS76" s="34"/>
      <c r="BT76" s="34"/>
      <c r="BU76" s="34"/>
      <c r="BV76" s="20"/>
      <c r="BW76" s="248"/>
      <c r="BX76" s="247"/>
      <c r="BY76" s="66"/>
      <c r="BZ76" s="67"/>
      <c r="CA76" s="68"/>
      <c r="CB76" s="68"/>
      <c r="CC76" s="68"/>
      <c r="CD76" s="68"/>
      <c r="CE76" s="68"/>
      <c r="CF76" s="68"/>
      <c r="CG76" s="68"/>
      <c r="CH76" s="69"/>
      <c r="CI76" s="240"/>
      <c r="CJ76" s="206"/>
      <c r="CK76" s="37"/>
      <c r="CL76" s="43"/>
      <c r="CM76" s="34"/>
      <c r="CN76" s="34"/>
      <c r="CO76" s="34"/>
      <c r="CP76" s="34"/>
      <c r="CQ76" s="34"/>
      <c r="CR76" s="34"/>
      <c r="CS76" s="34"/>
      <c r="CT76" s="20"/>
      <c r="CU76" s="263"/>
      <c r="CV76" s="203"/>
      <c r="CW76" s="37"/>
      <c r="CX76" s="43"/>
      <c r="CY76" s="34"/>
      <c r="CZ76" s="34"/>
      <c r="DA76" s="34"/>
      <c r="DB76" s="34"/>
      <c r="DC76" s="34"/>
      <c r="DD76" s="34"/>
      <c r="DE76" s="34"/>
      <c r="DF76" s="20"/>
      <c r="DG76" s="248"/>
      <c r="DH76" s="247"/>
      <c r="DI76" s="66"/>
      <c r="DJ76" s="67"/>
      <c r="DK76" s="68"/>
      <c r="DL76" s="68"/>
      <c r="DM76" s="68"/>
      <c r="DN76" s="68"/>
      <c r="DO76" s="68"/>
      <c r="DP76" s="68"/>
      <c r="DQ76" s="68"/>
      <c r="DR76" s="69"/>
      <c r="DS76" s="257"/>
      <c r="DT76" s="206"/>
      <c r="DU76" s="47"/>
      <c r="DV76" s="44"/>
      <c r="DW76" s="34"/>
      <c r="DX76" s="34"/>
      <c r="DY76" s="34"/>
      <c r="DZ76" s="34"/>
      <c r="EA76" s="34"/>
      <c r="EB76" s="34"/>
      <c r="EC76" s="34"/>
      <c r="ED76" s="20"/>
      <c r="EE76" s="241"/>
      <c r="EF76" s="203"/>
      <c r="EG76" s="37"/>
      <c r="EH76" s="43"/>
      <c r="EI76" s="34"/>
      <c r="EJ76" s="34"/>
      <c r="EK76" s="34"/>
      <c r="EL76" s="34"/>
      <c r="EM76" s="34"/>
      <c r="EN76" s="34"/>
      <c r="EO76" s="34"/>
      <c r="EP76" s="20"/>
      <c r="EQ76" s="248"/>
      <c r="ER76" s="247"/>
      <c r="ES76" s="66"/>
      <c r="ET76" s="67"/>
      <c r="EU76" s="68"/>
      <c r="EV76" s="68"/>
      <c r="EW76" s="68"/>
      <c r="EX76" s="68"/>
      <c r="EY76" s="68"/>
      <c r="EZ76" s="68"/>
      <c r="FA76" s="68"/>
      <c r="FB76" s="69"/>
      <c r="FC76" s="240"/>
      <c r="FD76" s="206"/>
      <c r="FE76" s="37"/>
      <c r="FF76" s="43"/>
      <c r="FG76" s="34"/>
      <c r="FH76" s="34"/>
      <c r="FI76" s="34"/>
      <c r="FJ76" s="34"/>
      <c r="FK76" s="34"/>
      <c r="FL76" s="34"/>
      <c r="FM76" s="34"/>
      <c r="FN76" s="20"/>
      <c r="FO76" s="179"/>
      <c r="FP76" s="26"/>
      <c r="FT76" s="28"/>
    </row>
    <row r="77" spans="1:176" s="23" customFormat="1" ht="13.65" customHeight="1" x14ac:dyDescent="0.2">
      <c r="A77" s="23">
        <f t="shared" ref="A77:L77" si="63">A76+7</f>
        <v>235</v>
      </c>
      <c r="B77" s="23">
        <f t="shared" si="63"/>
        <v>505</v>
      </c>
      <c r="C77" s="23">
        <f t="shared" si="63"/>
        <v>784</v>
      </c>
      <c r="D77" s="23">
        <f t="shared" si="63"/>
        <v>1054</v>
      </c>
      <c r="E77" s="23">
        <f t="shared" si="63"/>
        <v>1333</v>
      </c>
      <c r="F77" s="23">
        <f t="shared" si="63"/>
        <v>1612</v>
      </c>
      <c r="G77" s="23">
        <f t="shared" si="63"/>
        <v>1882</v>
      </c>
      <c r="H77" s="23">
        <f t="shared" si="63"/>
        <v>2161</v>
      </c>
      <c r="I77" s="23">
        <f t="shared" si="63"/>
        <v>2431</v>
      </c>
      <c r="J77" s="23">
        <f t="shared" si="63"/>
        <v>2710</v>
      </c>
      <c r="K77" s="23">
        <f t="shared" si="63"/>
        <v>2989</v>
      </c>
      <c r="L77" s="23">
        <f t="shared" si="63"/>
        <v>3241</v>
      </c>
      <c r="N77" s="238">
        <f>N74+1</f>
        <v>45772</v>
      </c>
      <c r="O77" s="239">
        <f>N77</f>
        <v>45772</v>
      </c>
      <c r="P77" s="34" t="str">
        <f t="shared" si="58"/>
        <v>内科検診</v>
      </c>
      <c r="Q77" s="34" t="str">
        <f t="shared" si="17"/>
        <v/>
      </c>
      <c r="R77" s="34" t="str">
        <f t="shared" si="18"/>
        <v/>
      </c>
      <c r="S77" s="34" t="str">
        <f t="shared" si="19"/>
        <v/>
      </c>
      <c r="T77" s="34" t="str">
        <f t="shared" si="20"/>
        <v/>
      </c>
      <c r="U77" s="34" t="str">
        <f t="shared" si="21"/>
        <v/>
      </c>
      <c r="V77" s="34" t="str">
        <f t="shared" si="22"/>
        <v/>
      </c>
      <c r="W77" s="34" t="str">
        <f t="shared" si="23"/>
        <v/>
      </c>
      <c r="X77" s="34" t="str">
        <f t="shared" si="24"/>
        <v/>
      </c>
      <c r="Y77" s="34" t="str">
        <f t="shared" si="24"/>
        <v>○</v>
      </c>
      <c r="Z77" s="26"/>
      <c r="AA77" s="274">
        <v>25</v>
      </c>
      <c r="AB77" s="201">
        <f>DATE(AC$1,AA$3,AA77)</f>
        <v>45772</v>
      </c>
      <c r="AC77" s="38" t="s">
        <v>287</v>
      </c>
      <c r="AD77" s="43"/>
      <c r="AE77" s="34"/>
      <c r="AF77" s="34"/>
      <c r="AG77" s="34"/>
      <c r="AH77" s="34"/>
      <c r="AI77" s="34"/>
      <c r="AJ77" s="34"/>
      <c r="AK77" s="34"/>
      <c r="AL77" s="243" t="s">
        <v>97</v>
      </c>
      <c r="AM77" s="254">
        <v>25</v>
      </c>
      <c r="AN77" s="245">
        <f>DATE(AO$1,AM$3,AM77)</f>
        <v>45802</v>
      </c>
      <c r="AO77" s="64" t="s">
        <v>99</v>
      </c>
      <c r="AP77" s="67"/>
      <c r="AQ77" s="68"/>
      <c r="AR77" s="68"/>
      <c r="AS77" s="68"/>
      <c r="AT77" s="68"/>
      <c r="AU77" s="68"/>
      <c r="AV77" s="68"/>
      <c r="AW77" s="68"/>
      <c r="AX77" s="258"/>
      <c r="AY77" s="276">
        <v>25</v>
      </c>
      <c r="AZ77" s="204">
        <f>DATE(BA$1,AY$3,AY77)</f>
        <v>45833</v>
      </c>
      <c r="BA77" s="38" t="s">
        <v>191</v>
      </c>
      <c r="BB77" s="43"/>
      <c r="BC77" s="34"/>
      <c r="BD77" s="34"/>
      <c r="BE77" s="34"/>
      <c r="BF77" s="34"/>
      <c r="BG77" s="34"/>
      <c r="BH77" s="34"/>
      <c r="BI77" s="34"/>
      <c r="BJ77" s="243" t="s">
        <v>97</v>
      </c>
      <c r="BK77" s="260">
        <v>25</v>
      </c>
      <c r="BL77" s="201">
        <f>DATE(BM$1,BK$3,BK77)</f>
        <v>45863</v>
      </c>
      <c r="BM77" s="38" t="s">
        <v>200</v>
      </c>
      <c r="BN77" s="43"/>
      <c r="BO77" s="34"/>
      <c r="BP77" s="34"/>
      <c r="BQ77" s="34"/>
      <c r="BR77" s="34"/>
      <c r="BS77" s="34"/>
      <c r="BT77" s="34"/>
      <c r="BU77" s="34"/>
      <c r="BV77" s="243"/>
      <c r="BW77" s="248">
        <v>25</v>
      </c>
      <c r="BX77" s="245">
        <f>DATE(BY$1,BW$3,BW77)</f>
        <v>45894</v>
      </c>
      <c r="BY77" s="64" t="s">
        <v>99</v>
      </c>
      <c r="BZ77" s="67"/>
      <c r="CA77" s="68"/>
      <c r="CB77" s="68"/>
      <c r="CC77" s="68"/>
      <c r="CD77" s="68"/>
      <c r="CE77" s="68"/>
      <c r="CF77" s="68"/>
      <c r="CG77" s="68"/>
      <c r="CH77" s="258"/>
      <c r="CI77" s="240">
        <v>25</v>
      </c>
      <c r="CJ77" s="204">
        <f>DATE(CK$1,CI$3,CI77)</f>
        <v>45925</v>
      </c>
      <c r="CK77" s="38" t="s">
        <v>223</v>
      </c>
      <c r="CL77" s="43"/>
      <c r="CM77" s="34"/>
      <c r="CN77" s="34"/>
      <c r="CO77" s="34"/>
      <c r="CP77" s="34"/>
      <c r="CQ77" s="34"/>
      <c r="CR77" s="34"/>
      <c r="CS77" s="34"/>
      <c r="CT77" s="243" t="s">
        <v>92</v>
      </c>
      <c r="CU77" s="263">
        <v>25</v>
      </c>
      <c r="CV77" s="201">
        <f>DATE(CW$1,CU$3,CU77)</f>
        <v>45955</v>
      </c>
      <c r="CW77" s="38" t="s">
        <v>320</v>
      </c>
      <c r="CX77" s="43"/>
      <c r="CY77" s="34"/>
      <c r="CZ77" s="34"/>
      <c r="DA77" s="34"/>
      <c r="DB77" s="34"/>
      <c r="DC77" s="34"/>
      <c r="DD77" s="34"/>
      <c r="DE77" s="34"/>
      <c r="DF77" s="243" t="s">
        <v>97</v>
      </c>
      <c r="DG77" s="257">
        <v>25</v>
      </c>
      <c r="DH77" s="204">
        <f>DATE(DI$1,DG$3,DG77)</f>
        <v>45986</v>
      </c>
      <c r="DI77" s="38" t="s">
        <v>192</v>
      </c>
      <c r="DJ77" s="43"/>
      <c r="DK77" s="34"/>
      <c r="DL77" s="34"/>
      <c r="DM77" s="34"/>
      <c r="DN77" s="34"/>
      <c r="DO77" s="34"/>
      <c r="DP77" s="34"/>
      <c r="DQ77" s="34"/>
      <c r="DR77" s="243" t="s">
        <v>97</v>
      </c>
      <c r="DS77" s="257">
        <v>25</v>
      </c>
      <c r="DT77" s="204">
        <f>DATE(DU$1,DS$3,DS77)</f>
        <v>46016</v>
      </c>
      <c r="DU77" s="49" t="s">
        <v>258</v>
      </c>
      <c r="DV77" s="44"/>
      <c r="DW77" s="34"/>
      <c r="DX77" s="34"/>
      <c r="DY77" s="34"/>
      <c r="DZ77" s="34"/>
      <c r="EA77" s="34"/>
      <c r="EB77" s="34"/>
      <c r="EC77" s="34"/>
      <c r="ED77" s="243"/>
      <c r="EE77" s="242">
        <v>25</v>
      </c>
      <c r="EF77" s="245">
        <f>DATE(EG$1,EE$3,EE77)</f>
        <v>46047</v>
      </c>
      <c r="EG77" s="64" t="s">
        <v>99</v>
      </c>
      <c r="EH77" s="67"/>
      <c r="EI77" s="68"/>
      <c r="EJ77" s="68"/>
      <c r="EK77" s="68"/>
      <c r="EL77" s="68"/>
      <c r="EM77" s="68"/>
      <c r="EN77" s="68"/>
      <c r="EO77" s="68"/>
      <c r="EP77" s="258"/>
      <c r="EQ77" s="257">
        <v>25</v>
      </c>
      <c r="ER77" s="204">
        <f>DATE(ES$1,EQ$3,EQ77)</f>
        <v>46078</v>
      </c>
      <c r="ES77" s="38" t="s">
        <v>303</v>
      </c>
      <c r="ET77" s="43"/>
      <c r="EU77" s="34"/>
      <c r="EV77" s="34"/>
      <c r="EW77" s="34"/>
      <c r="EX77" s="34"/>
      <c r="EY77" s="34"/>
      <c r="EZ77" s="34"/>
      <c r="FA77" s="34"/>
      <c r="FB77" s="243" t="s">
        <v>97</v>
      </c>
      <c r="FC77" s="240">
        <v>25</v>
      </c>
      <c r="FD77" s="204">
        <f>DATE(FE$1,FC$3,FC77)</f>
        <v>46106</v>
      </c>
      <c r="FE77" s="38" t="s">
        <v>138</v>
      </c>
      <c r="FF77" s="43"/>
      <c r="FG77" s="34"/>
      <c r="FH77" s="34"/>
      <c r="FI77" s="34"/>
      <c r="FJ77" s="34"/>
      <c r="FK77" s="34"/>
      <c r="FL77" s="34"/>
      <c r="FM77" s="34"/>
      <c r="FN77" s="243"/>
      <c r="FO77" s="179">
        <v>25</v>
      </c>
      <c r="FP77" s="26"/>
      <c r="FT77" s="28"/>
    </row>
    <row r="78" spans="1:176" s="23" customFormat="1" ht="13.65" customHeight="1" x14ac:dyDescent="0.2">
      <c r="A78" s="23">
        <f t="shared" ref="A78:L79" si="64">A77+1</f>
        <v>236</v>
      </c>
      <c r="B78" s="23">
        <f t="shared" si="64"/>
        <v>506</v>
      </c>
      <c r="C78" s="23">
        <f t="shared" si="64"/>
        <v>785</v>
      </c>
      <c r="D78" s="23">
        <f t="shared" si="64"/>
        <v>1055</v>
      </c>
      <c r="E78" s="23">
        <f t="shared" si="64"/>
        <v>1334</v>
      </c>
      <c r="F78" s="23">
        <f t="shared" si="64"/>
        <v>1613</v>
      </c>
      <c r="G78" s="23">
        <f t="shared" si="64"/>
        <v>1883</v>
      </c>
      <c r="H78" s="23">
        <f t="shared" si="64"/>
        <v>2162</v>
      </c>
      <c r="I78" s="23">
        <f t="shared" si="64"/>
        <v>2432</v>
      </c>
      <c r="J78" s="23">
        <f t="shared" si="64"/>
        <v>2711</v>
      </c>
      <c r="K78" s="23">
        <f t="shared" si="64"/>
        <v>2990</v>
      </c>
      <c r="L78" s="23">
        <f t="shared" si="64"/>
        <v>3242</v>
      </c>
      <c r="N78" s="238"/>
      <c r="O78" s="239"/>
      <c r="P78" s="34" t="str">
        <f t="shared" si="58"/>
        <v>定例会</v>
      </c>
      <c r="Q78" s="34" t="str">
        <f t="shared" si="17"/>
        <v/>
      </c>
      <c r="R78" s="34" t="str">
        <f t="shared" si="18"/>
        <v/>
      </c>
      <c r="S78" s="34" t="str">
        <f t="shared" si="19"/>
        <v/>
      </c>
      <c r="T78" s="34" t="str">
        <f t="shared" si="20"/>
        <v/>
      </c>
      <c r="U78" s="34" t="str">
        <f t="shared" si="21"/>
        <v/>
      </c>
      <c r="V78" s="34" t="str">
        <f t="shared" si="22"/>
        <v/>
      </c>
      <c r="W78" s="34" t="str">
        <f t="shared" si="23"/>
        <v/>
      </c>
      <c r="X78" s="34" t="str">
        <f t="shared" si="24"/>
        <v/>
      </c>
      <c r="Y78" s="34" t="str">
        <f t="shared" si="24"/>
        <v/>
      </c>
      <c r="Z78" s="26"/>
      <c r="AA78" s="275"/>
      <c r="AB78" s="202"/>
      <c r="AC78" s="42" t="s">
        <v>288</v>
      </c>
      <c r="AD78" s="43"/>
      <c r="AE78" s="34"/>
      <c r="AF78" s="34"/>
      <c r="AG78" s="34"/>
      <c r="AH78" s="34"/>
      <c r="AI78" s="34"/>
      <c r="AJ78" s="34"/>
      <c r="AK78" s="34"/>
      <c r="AL78" s="244"/>
      <c r="AM78" s="255"/>
      <c r="AN78" s="246"/>
      <c r="AO78" s="65"/>
      <c r="AP78" s="67"/>
      <c r="AQ78" s="68"/>
      <c r="AR78" s="68"/>
      <c r="AS78" s="68"/>
      <c r="AT78" s="68"/>
      <c r="AU78" s="68"/>
      <c r="AV78" s="68"/>
      <c r="AW78" s="68"/>
      <c r="AX78" s="259"/>
      <c r="AY78" s="277"/>
      <c r="AZ78" s="205"/>
      <c r="BA78" s="42" t="s">
        <v>192</v>
      </c>
      <c r="BB78" s="43"/>
      <c r="BC78" s="34"/>
      <c r="BD78" s="34"/>
      <c r="BE78" s="34"/>
      <c r="BF78" s="34"/>
      <c r="BG78" s="34"/>
      <c r="BH78" s="34"/>
      <c r="BI78" s="34"/>
      <c r="BJ78" s="244"/>
      <c r="BK78" s="261"/>
      <c r="BL78" s="202"/>
      <c r="BM78" s="42"/>
      <c r="BN78" s="43"/>
      <c r="BO78" s="34"/>
      <c r="BP78" s="34"/>
      <c r="BQ78" s="34"/>
      <c r="BR78" s="34"/>
      <c r="BS78" s="34"/>
      <c r="BT78" s="34"/>
      <c r="BU78" s="34"/>
      <c r="BV78" s="244"/>
      <c r="BW78" s="248"/>
      <c r="BX78" s="246"/>
      <c r="BY78" s="65"/>
      <c r="BZ78" s="67"/>
      <c r="CA78" s="68"/>
      <c r="CB78" s="68"/>
      <c r="CC78" s="68"/>
      <c r="CD78" s="68"/>
      <c r="CE78" s="68"/>
      <c r="CF78" s="68"/>
      <c r="CG78" s="68"/>
      <c r="CH78" s="259"/>
      <c r="CI78" s="240"/>
      <c r="CJ78" s="205"/>
      <c r="CK78" s="42"/>
      <c r="CL78" s="43"/>
      <c r="CM78" s="34"/>
      <c r="CN78" s="34"/>
      <c r="CO78" s="34"/>
      <c r="CP78" s="34"/>
      <c r="CQ78" s="34"/>
      <c r="CR78" s="34"/>
      <c r="CS78" s="34"/>
      <c r="CT78" s="244"/>
      <c r="CU78" s="263"/>
      <c r="CV78" s="202"/>
      <c r="CW78" s="42" t="s">
        <v>319</v>
      </c>
      <c r="CX78" s="43"/>
      <c r="CY78" s="34"/>
      <c r="CZ78" s="34"/>
      <c r="DA78" s="34"/>
      <c r="DB78" s="34"/>
      <c r="DC78" s="34"/>
      <c r="DD78" s="34"/>
      <c r="DE78" s="34"/>
      <c r="DF78" s="244"/>
      <c r="DG78" s="257"/>
      <c r="DH78" s="205"/>
      <c r="DI78" s="42" t="s">
        <v>118</v>
      </c>
      <c r="DJ78" s="43"/>
      <c r="DK78" s="34"/>
      <c r="DL78" s="34"/>
      <c r="DM78" s="34"/>
      <c r="DN78" s="34"/>
      <c r="DO78" s="34"/>
      <c r="DP78" s="34"/>
      <c r="DQ78" s="34"/>
      <c r="DR78" s="244"/>
      <c r="DS78" s="257"/>
      <c r="DT78" s="205"/>
      <c r="DU78" s="46"/>
      <c r="DV78" s="44"/>
      <c r="DW78" s="34"/>
      <c r="DX78" s="34"/>
      <c r="DY78" s="34"/>
      <c r="DZ78" s="34"/>
      <c r="EA78" s="34"/>
      <c r="EB78" s="34"/>
      <c r="EC78" s="34"/>
      <c r="ED78" s="244"/>
      <c r="EE78" s="242"/>
      <c r="EF78" s="246"/>
      <c r="EG78" s="65"/>
      <c r="EH78" s="67"/>
      <c r="EI78" s="68"/>
      <c r="EJ78" s="68"/>
      <c r="EK78" s="68"/>
      <c r="EL78" s="68"/>
      <c r="EM78" s="68"/>
      <c r="EN78" s="68"/>
      <c r="EO78" s="68"/>
      <c r="EP78" s="259"/>
      <c r="EQ78" s="257"/>
      <c r="ER78" s="205"/>
      <c r="ES78" s="42"/>
      <c r="ET78" s="43"/>
      <c r="EU78" s="34"/>
      <c r="EV78" s="34"/>
      <c r="EW78" s="34"/>
      <c r="EX78" s="34"/>
      <c r="EY78" s="34"/>
      <c r="EZ78" s="34"/>
      <c r="FA78" s="34"/>
      <c r="FB78" s="244"/>
      <c r="FC78" s="240"/>
      <c r="FD78" s="205"/>
      <c r="FE78" s="42" t="s">
        <v>303</v>
      </c>
      <c r="FF78" s="43"/>
      <c r="FG78" s="34"/>
      <c r="FH78" s="34"/>
      <c r="FI78" s="34"/>
      <c r="FJ78" s="34"/>
      <c r="FK78" s="34"/>
      <c r="FL78" s="34"/>
      <c r="FM78" s="34"/>
      <c r="FN78" s="244"/>
      <c r="FO78" s="179"/>
      <c r="FP78" s="26"/>
      <c r="FT78" s="28"/>
    </row>
    <row r="79" spans="1:176" s="23" customFormat="1" ht="13.65" customHeight="1" x14ac:dyDescent="0.2">
      <c r="A79" s="23">
        <f t="shared" si="64"/>
        <v>237</v>
      </c>
      <c r="B79" s="23">
        <f t="shared" si="64"/>
        <v>507</v>
      </c>
      <c r="C79" s="23">
        <f t="shared" si="64"/>
        <v>786</v>
      </c>
      <c r="D79" s="23">
        <f t="shared" si="64"/>
        <v>1056</v>
      </c>
      <c r="E79" s="23">
        <f t="shared" si="64"/>
        <v>1335</v>
      </c>
      <c r="F79" s="23">
        <f t="shared" si="64"/>
        <v>1614</v>
      </c>
      <c r="G79" s="23">
        <f t="shared" si="64"/>
        <v>1884</v>
      </c>
      <c r="H79" s="23">
        <f t="shared" si="64"/>
        <v>2163</v>
      </c>
      <c r="I79" s="23">
        <f t="shared" si="64"/>
        <v>2433</v>
      </c>
      <c r="J79" s="23">
        <f t="shared" si="64"/>
        <v>2712</v>
      </c>
      <c r="K79" s="23">
        <f t="shared" si="64"/>
        <v>2991</v>
      </c>
      <c r="L79" s="23">
        <f t="shared" si="64"/>
        <v>3243</v>
      </c>
      <c r="N79" s="238"/>
      <c r="O79" s="239"/>
      <c r="P79" s="34" t="str">
        <f t="shared" si="58"/>
        <v/>
      </c>
      <c r="Q79" s="34" t="str">
        <f t="shared" si="17"/>
        <v/>
      </c>
      <c r="R79" s="34" t="str">
        <f t="shared" si="18"/>
        <v/>
      </c>
      <c r="S79" s="34" t="str">
        <f t="shared" si="19"/>
        <v/>
      </c>
      <c r="T79" s="34" t="str">
        <f t="shared" si="20"/>
        <v/>
      </c>
      <c r="U79" s="34" t="str">
        <f t="shared" si="21"/>
        <v/>
      </c>
      <c r="V79" s="34" t="str">
        <f t="shared" si="22"/>
        <v/>
      </c>
      <c r="W79" s="34" t="str">
        <f t="shared" si="23"/>
        <v/>
      </c>
      <c r="X79" s="34" t="str">
        <f t="shared" si="24"/>
        <v/>
      </c>
      <c r="Y79" s="34" t="str">
        <f t="shared" si="24"/>
        <v/>
      </c>
      <c r="Z79" s="26"/>
      <c r="AA79" s="267"/>
      <c r="AB79" s="203"/>
      <c r="AC79" s="37"/>
      <c r="AD79" s="43"/>
      <c r="AE79" s="34"/>
      <c r="AF79" s="34"/>
      <c r="AG79" s="34"/>
      <c r="AH79" s="34"/>
      <c r="AI79" s="34"/>
      <c r="AJ79" s="34"/>
      <c r="AK79" s="34"/>
      <c r="AL79" s="20"/>
      <c r="AM79" s="256"/>
      <c r="AN79" s="247"/>
      <c r="AO79" s="66"/>
      <c r="AP79" s="67"/>
      <c r="AQ79" s="68"/>
      <c r="AR79" s="68"/>
      <c r="AS79" s="68"/>
      <c r="AT79" s="68"/>
      <c r="AU79" s="68"/>
      <c r="AV79" s="68"/>
      <c r="AW79" s="68"/>
      <c r="AX79" s="69"/>
      <c r="AY79" s="264"/>
      <c r="AZ79" s="206"/>
      <c r="BA79" s="37" t="s">
        <v>288</v>
      </c>
      <c r="BB79" s="43"/>
      <c r="BC79" s="34"/>
      <c r="BD79" s="34"/>
      <c r="BE79" s="34"/>
      <c r="BF79" s="34"/>
      <c r="BG79" s="34"/>
      <c r="BH79" s="34"/>
      <c r="BI79" s="34"/>
      <c r="BJ79" s="20"/>
      <c r="BK79" s="262"/>
      <c r="BL79" s="203"/>
      <c r="BM79" s="37"/>
      <c r="BN79" s="43"/>
      <c r="BO79" s="34"/>
      <c r="BP79" s="34"/>
      <c r="BQ79" s="34"/>
      <c r="BR79" s="34"/>
      <c r="BS79" s="34"/>
      <c r="BT79" s="34"/>
      <c r="BU79" s="34"/>
      <c r="BV79" s="20"/>
      <c r="BW79" s="248"/>
      <c r="BX79" s="247"/>
      <c r="BY79" s="66"/>
      <c r="BZ79" s="67"/>
      <c r="CA79" s="68"/>
      <c r="CB79" s="68"/>
      <c r="CC79" s="68"/>
      <c r="CD79" s="68"/>
      <c r="CE79" s="68"/>
      <c r="CF79" s="68"/>
      <c r="CG79" s="68"/>
      <c r="CH79" s="69"/>
      <c r="CI79" s="240"/>
      <c r="CJ79" s="206"/>
      <c r="CK79" s="37"/>
      <c r="CL79" s="43"/>
      <c r="CM79" s="34"/>
      <c r="CN79" s="34"/>
      <c r="CO79" s="34"/>
      <c r="CP79" s="34"/>
      <c r="CQ79" s="34"/>
      <c r="CR79" s="34"/>
      <c r="CS79" s="34"/>
      <c r="CT79" s="20"/>
      <c r="CU79" s="263"/>
      <c r="CV79" s="203"/>
      <c r="CW79" s="37"/>
      <c r="CX79" s="43"/>
      <c r="CY79" s="34"/>
      <c r="CZ79" s="34"/>
      <c r="DA79" s="34"/>
      <c r="DB79" s="34"/>
      <c r="DC79" s="34"/>
      <c r="DD79" s="34"/>
      <c r="DE79" s="34"/>
      <c r="DF79" s="20"/>
      <c r="DG79" s="257"/>
      <c r="DH79" s="206"/>
      <c r="DI79" s="37" t="s">
        <v>303</v>
      </c>
      <c r="DJ79" s="43"/>
      <c r="DK79" s="34"/>
      <c r="DL79" s="34"/>
      <c r="DM79" s="34"/>
      <c r="DN79" s="34"/>
      <c r="DO79" s="34"/>
      <c r="DP79" s="34"/>
      <c r="DQ79" s="34"/>
      <c r="DR79" s="20"/>
      <c r="DS79" s="257"/>
      <c r="DT79" s="206"/>
      <c r="DU79" s="47"/>
      <c r="DV79" s="44"/>
      <c r="DW79" s="34"/>
      <c r="DX79" s="34"/>
      <c r="DY79" s="34"/>
      <c r="DZ79" s="34"/>
      <c r="EA79" s="34"/>
      <c r="EB79" s="34"/>
      <c r="EC79" s="34"/>
      <c r="ED79" s="20"/>
      <c r="EE79" s="242"/>
      <c r="EF79" s="247"/>
      <c r="EG79" s="66"/>
      <c r="EH79" s="67"/>
      <c r="EI79" s="68"/>
      <c r="EJ79" s="68"/>
      <c r="EK79" s="68"/>
      <c r="EL79" s="68"/>
      <c r="EM79" s="68"/>
      <c r="EN79" s="68"/>
      <c r="EO79" s="68"/>
      <c r="EP79" s="69"/>
      <c r="EQ79" s="257"/>
      <c r="ER79" s="206"/>
      <c r="ES79" s="37"/>
      <c r="ET79" s="43"/>
      <c r="EU79" s="34"/>
      <c r="EV79" s="34"/>
      <c r="EW79" s="34"/>
      <c r="EX79" s="34"/>
      <c r="EY79" s="34"/>
      <c r="EZ79" s="34"/>
      <c r="FA79" s="34"/>
      <c r="FB79" s="20"/>
      <c r="FC79" s="240"/>
      <c r="FD79" s="206"/>
      <c r="FE79" s="37"/>
      <c r="FF79" s="43"/>
      <c r="FG79" s="34"/>
      <c r="FH79" s="34"/>
      <c r="FI79" s="34"/>
      <c r="FJ79" s="34"/>
      <c r="FK79" s="34"/>
      <c r="FL79" s="34"/>
      <c r="FM79" s="34"/>
      <c r="FN79" s="20"/>
      <c r="FO79" s="179"/>
      <c r="FP79" s="26"/>
      <c r="FT79" s="28"/>
    </row>
    <row r="80" spans="1:176" s="23" customFormat="1" ht="13.65" customHeight="1" x14ac:dyDescent="0.2">
      <c r="A80" s="23">
        <f t="shared" ref="A80:L80" si="65">A79+7</f>
        <v>244</v>
      </c>
      <c r="B80" s="23">
        <f t="shared" si="65"/>
        <v>514</v>
      </c>
      <c r="C80" s="23">
        <f t="shared" si="65"/>
        <v>793</v>
      </c>
      <c r="D80" s="23">
        <f t="shared" si="65"/>
        <v>1063</v>
      </c>
      <c r="E80" s="23">
        <f t="shared" si="65"/>
        <v>1342</v>
      </c>
      <c r="F80" s="23">
        <f t="shared" si="65"/>
        <v>1621</v>
      </c>
      <c r="G80" s="23">
        <f t="shared" si="65"/>
        <v>1891</v>
      </c>
      <c r="H80" s="23">
        <f t="shared" si="65"/>
        <v>2170</v>
      </c>
      <c r="I80" s="23">
        <f t="shared" si="65"/>
        <v>2440</v>
      </c>
      <c r="J80" s="23">
        <f t="shared" si="65"/>
        <v>2719</v>
      </c>
      <c r="K80" s="23">
        <f t="shared" si="65"/>
        <v>2998</v>
      </c>
      <c r="L80" s="23">
        <f t="shared" si="65"/>
        <v>3250</v>
      </c>
      <c r="N80" s="238">
        <f>N77+1</f>
        <v>45773</v>
      </c>
      <c r="O80" s="239">
        <f>N80</f>
        <v>45773</v>
      </c>
      <c r="P80" s="34" t="str">
        <f t="shared" si="58"/>
        <v>家庭訪問（松原・喜光地・西喜光地）</v>
      </c>
      <c r="Q80" s="34" t="str">
        <f t="shared" si="17"/>
        <v/>
      </c>
      <c r="R80" s="34" t="str">
        <f t="shared" si="18"/>
        <v/>
      </c>
      <c r="S80" s="34" t="str">
        <f t="shared" si="19"/>
        <v/>
      </c>
      <c r="T80" s="34" t="str">
        <f t="shared" si="20"/>
        <v/>
      </c>
      <c r="U80" s="34" t="str">
        <f t="shared" si="21"/>
        <v/>
      </c>
      <c r="V80" s="34" t="str">
        <f t="shared" si="22"/>
        <v/>
      </c>
      <c r="W80" s="34" t="str">
        <f t="shared" si="23"/>
        <v/>
      </c>
      <c r="X80" s="34" t="str">
        <f t="shared" si="24"/>
        <v/>
      </c>
      <c r="Y80" s="34" t="str">
        <f t="shared" si="24"/>
        <v>○</v>
      </c>
      <c r="Z80" s="26"/>
      <c r="AA80" s="274">
        <v>26</v>
      </c>
      <c r="AB80" s="201">
        <f>DATE(AC$1,AA$3,AA80)</f>
        <v>45773</v>
      </c>
      <c r="AC80" s="38" t="s">
        <v>281</v>
      </c>
      <c r="AD80" s="43"/>
      <c r="AE80" s="34"/>
      <c r="AF80" s="34"/>
      <c r="AG80" s="34"/>
      <c r="AH80" s="34"/>
      <c r="AI80" s="34"/>
      <c r="AJ80" s="34"/>
      <c r="AK80" s="34"/>
      <c r="AL80" s="243" t="s">
        <v>97</v>
      </c>
      <c r="AM80" s="254">
        <v>26</v>
      </c>
      <c r="AN80" s="245">
        <f>DATE(AO$1,AM$3,AM80)</f>
        <v>45803</v>
      </c>
      <c r="AO80" s="64" t="s">
        <v>99</v>
      </c>
      <c r="AP80" s="67"/>
      <c r="AQ80" s="68"/>
      <c r="AR80" s="68"/>
      <c r="AS80" s="68"/>
      <c r="AT80" s="68"/>
      <c r="AU80" s="68"/>
      <c r="AV80" s="68"/>
      <c r="AW80" s="68"/>
      <c r="AX80" s="258"/>
      <c r="AY80" s="276">
        <v>26</v>
      </c>
      <c r="AZ80" s="204">
        <f>DATE(BA$1,AY$3,AY80)</f>
        <v>45834</v>
      </c>
      <c r="BA80" s="38" t="s">
        <v>192</v>
      </c>
      <c r="BB80" s="43"/>
      <c r="BC80" s="34"/>
      <c r="BD80" s="34"/>
      <c r="BE80" s="34"/>
      <c r="BF80" s="34"/>
      <c r="BG80" s="34"/>
      <c r="BH80" s="34"/>
      <c r="BI80" s="34"/>
      <c r="BJ80" s="243" t="s">
        <v>97</v>
      </c>
      <c r="BK80" s="260">
        <v>26</v>
      </c>
      <c r="BL80" s="201">
        <f>DATE(BM$1,BK$3,BK80)</f>
        <v>45864</v>
      </c>
      <c r="BM80" s="38" t="s">
        <v>200</v>
      </c>
      <c r="BN80" s="43"/>
      <c r="BO80" s="34"/>
      <c r="BP80" s="34"/>
      <c r="BQ80" s="34"/>
      <c r="BR80" s="34"/>
      <c r="BS80" s="34"/>
      <c r="BT80" s="34"/>
      <c r="BU80" s="34"/>
      <c r="BV80" s="243"/>
      <c r="BW80" s="257">
        <v>26</v>
      </c>
      <c r="BX80" s="204">
        <f>DATE(BY$1,BW$3,BW80)</f>
        <v>45895</v>
      </c>
      <c r="BY80" s="38" t="s">
        <v>102</v>
      </c>
      <c r="BZ80" s="43"/>
      <c r="CA80" s="34"/>
      <c r="CB80" s="34"/>
      <c r="CC80" s="34"/>
      <c r="CD80" s="34"/>
      <c r="CE80" s="34"/>
      <c r="CF80" s="34"/>
      <c r="CG80" s="34"/>
      <c r="CH80" s="243"/>
      <c r="CI80" s="241">
        <v>26</v>
      </c>
      <c r="CJ80" s="201">
        <f>DATE(CK$1,CI$3,CI80)</f>
        <v>45926</v>
      </c>
      <c r="CK80" s="38" t="s">
        <v>224</v>
      </c>
      <c r="CL80" s="43"/>
      <c r="CM80" s="34"/>
      <c r="CN80" s="34"/>
      <c r="CO80" s="34"/>
      <c r="CP80" s="34"/>
      <c r="CQ80" s="34"/>
      <c r="CR80" s="34"/>
      <c r="CS80" s="34"/>
      <c r="CT80" s="243" t="s">
        <v>92</v>
      </c>
      <c r="CU80" s="248">
        <v>26</v>
      </c>
      <c r="CV80" s="245">
        <f>DATE(CW$1,CU$3,CU80)</f>
        <v>45956</v>
      </c>
      <c r="CW80" s="64" t="s">
        <v>234</v>
      </c>
      <c r="CX80" s="67"/>
      <c r="CY80" s="68"/>
      <c r="CZ80" s="68"/>
      <c r="DA80" s="68"/>
      <c r="DB80" s="68"/>
      <c r="DC80" s="68"/>
      <c r="DD80" s="68"/>
      <c r="DE80" s="68"/>
      <c r="DF80" s="258"/>
      <c r="DG80" s="263">
        <v>26</v>
      </c>
      <c r="DH80" s="201">
        <f>DATE(DI$1,DG$3,DG80)</f>
        <v>45987</v>
      </c>
      <c r="DI80" s="38" t="s">
        <v>251</v>
      </c>
      <c r="DJ80" s="43"/>
      <c r="DK80" s="34"/>
      <c r="DL80" s="34"/>
      <c r="DM80" s="34"/>
      <c r="DN80" s="34"/>
      <c r="DO80" s="34"/>
      <c r="DP80" s="34"/>
      <c r="DQ80" s="34"/>
      <c r="DR80" s="243" t="s">
        <v>97</v>
      </c>
      <c r="DS80" s="263">
        <v>26</v>
      </c>
      <c r="DT80" s="201">
        <f>DATE(DU$1,DS$3,DS80)</f>
        <v>46017</v>
      </c>
      <c r="DU80" s="49" t="s">
        <v>311</v>
      </c>
      <c r="DV80" s="44"/>
      <c r="DW80" s="34"/>
      <c r="DX80" s="34"/>
      <c r="DY80" s="34"/>
      <c r="DZ80" s="34"/>
      <c r="EA80" s="34"/>
      <c r="EB80" s="34"/>
      <c r="EC80" s="34"/>
      <c r="ED80" s="243"/>
      <c r="EE80" s="242">
        <v>26</v>
      </c>
      <c r="EF80" s="245">
        <f>DATE(EG$1,EE$3,EE80)</f>
        <v>46048</v>
      </c>
      <c r="EG80" s="64" t="s">
        <v>99</v>
      </c>
      <c r="EH80" s="67"/>
      <c r="EI80" s="68"/>
      <c r="EJ80" s="68"/>
      <c r="EK80" s="68"/>
      <c r="EL80" s="68"/>
      <c r="EM80" s="68"/>
      <c r="EN80" s="68"/>
      <c r="EO80" s="68"/>
      <c r="EP80" s="258"/>
      <c r="EQ80" s="257">
        <v>26</v>
      </c>
      <c r="ER80" s="204">
        <f>DATE(ES$1,EQ$3,EQ80)</f>
        <v>46079</v>
      </c>
      <c r="ES80" s="38" t="s">
        <v>261</v>
      </c>
      <c r="ET80" s="43"/>
      <c r="EU80" s="34"/>
      <c r="EV80" s="34"/>
      <c r="EW80" s="34"/>
      <c r="EX80" s="34"/>
      <c r="EY80" s="34"/>
      <c r="EZ80" s="34"/>
      <c r="FA80" s="34"/>
      <c r="FB80" s="243" t="s">
        <v>97</v>
      </c>
      <c r="FC80" s="240">
        <v>26</v>
      </c>
      <c r="FD80" s="204">
        <f>DATE(FE$1,FC$3,FC80)</f>
        <v>46107</v>
      </c>
      <c r="FE80" s="38" t="s">
        <v>140</v>
      </c>
      <c r="FF80" s="43"/>
      <c r="FG80" s="34"/>
      <c r="FH80" s="34"/>
      <c r="FI80" s="34"/>
      <c r="FJ80" s="34"/>
      <c r="FK80" s="34"/>
      <c r="FL80" s="34"/>
      <c r="FM80" s="34"/>
      <c r="FN80" s="243"/>
      <c r="FO80" s="179">
        <v>26</v>
      </c>
      <c r="FP80" s="26"/>
      <c r="FT80" s="28"/>
    </row>
    <row r="81" spans="1:176" s="23" customFormat="1" ht="13.65" customHeight="1" x14ac:dyDescent="0.2">
      <c r="A81" s="23">
        <f t="shared" ref="A81:L82" si="66">A80+1</f>
        <v>245</v>
      </c>
      <c r="B81" s="23">
        <f t="shared" si="66"/>
        <v>515</v>
      </c>
      <c r="C81" s="23">
        <f t="shared" si="66"/>
        <v>794</v>
      </c>
      <c r="D81" s="23">
        <f t="shared" si="66"/>
        <v>1064</v>
      </c>
      <c r="E81" s="23">
        <f t="shared" si="66"/>
        <v>1343</v>
      </c>
      <c r="F81" s="23">
        <f t="shared" si="66"/>
        <v>1622</v>
      </c>
      <c r="G81" s="23">
        <f t="shared" si="66"/>
        <v>1892</v>
      </c>
      <c r="H81" s="23">
        <f t="shared" si="66"/>
        <v>2171</v>
      </c>
      <c r="I81" s="23">
        <f t="shared" si="66"/>
        <v>2441</v>
      </c>
      <c r="J81" s="23">
        <f t="shared" si="66"/>
        <v>2720</v>
      </c>
      <c r="K81" s="23">
        <f t="shared" si="66"/>
        <v>2999</v>
      </c>
      <c r="L81" s="23">
        <f t="shared" si="66"/>
        <v>3251</v>
      </c>
      <c r="N81" s="238"/>
      <c r="O81" s="239"/>
      <c r="P81" s="34" t="str">
        <f t="shared" si="58"/>
        <v/>
      </c>
      <c r="Q81" s="34" t="str">
        <f t="shared" si="17"/>
        <v/>
      </c>
      <c r="R81" s="34" t="str">
        <f t="shared" si="18"/>
        <v/>
      </c>
      <c r="S81" s="34" t="str">
        <f t="shared" si="19"/>
        <v/>
      </c>
      <c r="T81" s="34" t="str">
        <f t="shared" si="20"/>
        <v/>
      </c>
      <c r="U81" s="34" t="str">
        <f t="shared" si="21"/>
        <v/>
      </c>
      <c r="V81" s="34" t="str">
        <f t="shared" si="22"/>
        <v/>
      </c>
      <c r="W81" s="34" t="str">
        <f t="shared" si="23"/>
        <v/>
      </c>
      <c r="X81" s="34" t="str">
        <f t="shared" si="24"/>
        <v/>
      </c>
      <c r="Y81" s="34" t="str">
        <f t="shared" si="24"/>
        <v/>
      </c>
      <c r="Z81" s="26"/>
      <c r="AA81" s="275"/>
      <c r="AB81" s="202"/>
      <c r="AC81" s="42"/>
      <c r="AD81" s="43"/>
      <c r="AE81" s="34"/>
      <c r="AF81" s="34"/>
      <c r="AG81" s="34"/>
      <c r="AH81" s="34"/>
      <c r="AI81" s="34"/>
      <c r="AJ81" s="34"/>
      <c r="AK81" s="34"/>
      <c r="AL81" s="244"/>
      <c r="AM81" s="255"/>
      <c r="AN81" s="246"/>
      <c r="AO81" s="65" t="s">
        <v>177</v>
      </c>
      <c r="AP81" s="67"/>
      <c r="AQ81" s="68"/>
      <c r="AR81" s="68"/>
      <c r="AS81" s="68"/>
      <c r="AT81" s="68"/>
      <c r="AU81" s="68"/>
      <c r="AV81" s="68"/>
      <c r="AW81" s="68"/>
      <c r="AX81" s="259"/>
      <c r="AY81" s="277"/>
      <c r="AZ81" s="205"/>
      <c r="BA81" s="42"/>
      <c r="BB81" s="43"/>
      <c r="BC81" s="34"/>
      <c r="BD81" s="34"/>
      <c r="BE81" s="34"/>
      <c r="BF81" s="34"/>
      <c r="BG81" s="34"/>
      <c r="BH81" s="34"/>
      <c r="BI81" s="34"/>
      <c r="BJ81" s="244"/>
      <c r="BK81" s="261"/>
      <c r="BL81" s="202"/>
      <c r="BM81" s="42"/>
      <c r="BN81" s="43"/>
      <c r="BO81" s="34"/>
      <c r="BP81" s="34"/>
      <c r="BQ81" s="34"/>
      <c r="BR81" s="34"/>
      <c r="BS81" s="34"/>
      <c r="BT81" s="34"/>
      <c r="BU81" s="34"/>
      <c r="BV81" s="244"/>
      <c r="BW81" s="257"/>
      <c r="BX81" s="205"/>
      <c r="BY81" s="42"/>
      <c r="BZ81" s="43"/>
      <c r="CA81" s="34"/>
      <c r="CB81" s="34"/>
      <c r="CC81" s="34"/>
      <c r="CD81" s="34"/>
      <c r="CE81" s="34"/>
      <c r="CF81" s="34"/>
      <c r="CG81" s="34"/>
      <c r="CH81" s="244"/>
      <c r="CI81" s="241"/>
      <c r="CJ81" s="202"/>
      <c r="CK81" s="42"/>
      <c r="CL81" s="43"/>
      <c r="CM81" s="34"/>
      <c r="CN81" s="34"/>
      <c r="CO81" s="34"/>
      <c r="CP81" s="34"/>
      <c r="CQ81" s="34"/>
      <c r="CR81" s="34"/>
      <c r="CS81" s="34"/>
      <c r="CT81" s="244"/>
      <c r="CU81" s="248"/>
      <c r="CV81" s="246"/>
      <c r="CW81" s="65"/>
      <c r="CX81" s="67"/>
      <c r="CY81" s="68"/>
      <c r="CZ81" s="68"/>
      <c r="DA81" s="68"/>
      <c r="DB81" s="68"/>
      <c r="DC81" s="68"/>
      <c r="DD81" s="68"/>
      <c r="DE81" s="68"/>
      <c r="DF81" s="259"/>
      <c r="DG81" s="263"/>
      <c r="DH81" s="202"/>
      <c r="DI81" s="42" t="s">
        <v>306</v>
      </c>
      <c r="DJ81" s="43"/>
      <c r="DK81" s="34"/>
      <c r="DL81" s="34"/>
      <c r="DM81" s="34"/>
      <c r="DN81" s="34"/>
      <c r="DO81" s="34"/>
      <c r="DP81" s="34"/>
      <c r="DQ81" s="34"/>
      <c r="DR81" s="244"/>
      <c r="DS81" s="263"/>
      <c r="DT81" s="202"/>
      <c r="DU81" s="46" t="s">
        <v>260</v>
      </c>
      <c r="DV81" s="44"/>
      <c r="DW81" s="34"/>
      <c r="DX81" s="34"/>
      <c r="DY81" s="34"/>
      <c r="DZ81" s="34"/>
      <c r="EA81" s="34"/>
      <c r="EB81" s="34"/>
      <c r="EC81" s="34"/>
      <c r="ED81" s="244"/>
      <c r="EE81" s="242"/>
      <c r="EF81" s="246"/>
      <c r="EG81" s="65"/>
      <c r="EH81" s="67"/>
      <c r="EI81" s="68"/>
      <c r="EJ81" s="68"/>
      <c r="EK81" s="68"/>
      <c r="EL81" s="68"/>
      <c r="EM81" s="68"/>
      <c r="EN81" s="68"/>
      <c r="EO81" s="68"/>
      <c r="EP81" s="259"/>
      <c r="EQ81" s="257"/>
      <c r="ER81" s="205"/>
      <c r="ES81" s="42"/>
      <c r="ET81" s="43"/>
      <c r="EU81" s="34"/>
      <c r="EV81" s="34"/>
      <c r="EW81" s="34"/>
      <c r="EX81" s="34"/>
      <c r="EY81" s="34"/>
      <c r="EZ81" s="34"/>
      <c r="FA81" s="34"/>
      <c r="FB81" s="244"/>
      <c r="FC81" s="240"/>
      <c r="FD81" s="205"/>
      <c r="FE81" s="42"/>
      <c r="FF81" s="43"/>
      <c r="FG81" s="34"/>
      <c r="FH81" s="34"/>
      <c r="FI81" s="34"/>
      <c r="FJ81" s="34"/>
      <c r="FK81" s="34"/>
      <c r="FL81" s="34"/>
      <c r="FM81" s="34"/>
      <c r="FN81" s="244"/>
      <c r="FO81" s="179"/>
      <c r="FP81" s="26"/>
      <c r="FT81" s="28"/>
    </row>
    <row r="82" spans="1:176" s="23" customFormat="1" ht="13.65" customHeight="1" x14ac:dyDescent="0.2">
      <c r="A82" s="23">
        <f t="shared" si="66"/>
        <v>246</v>
      </c>
      <c r="B82" s="23">
        <f t="shared" si="66"/>
        <v>516</v>
      </c>
      <c r="C82" s="23">
        <f t="shared" si="66"/>
        <v>795</v>
      </c>
      <c r="D82" s="23">
        <f t="shared" si="66"/>
        <v>1065</v>
      </c>
      <c r="E82" s="23">
        <f t="shared" si="66"/>
        <v>1344</v>
      </c>
      <c r="F82" s="23">
        <f t="shared" si="66"/>
        <v>1623</v>
      </c>
      <c r="G82" s="23">
        <f t="shared" si="66"/>
        <v>1893</v>
      </c>
      <c r="H82" s="23">
        <f t="shared" si="66"/>
        <v>2172</v>
      </c>
      <c r="I82" s="23">
        <f t="shared" si="66"/>
        <v>2442</v>
      </c>
      <c r="J82" s="23">
        <f t="shared" si="66"/>
        <v>2721</v>
      </c>
      <c r="K82" s="23">
        <f t="shared" si="66"/>
        <v>3000</v>
      </c>
      <c r="L82" s="23">
        <f t="shared" si="66"/>
        <v>3252</v>
      </c>
      <c r="N82" s="238"/>
      <c r="O82" s="239"/>
      <c r="P82" s="34" t="str">
        <f t="shared" si="58"/>
        <v/>
      </c>
      <c r="Q82" s="34" t="str">
        <f t="shared" si="17"/>
        <v/>
      </c>
      <c r="R82" s="34" t="str">
        <f t="shared" si="18"/>
        <v/>
      </c>
      <c r="S82" s="34" t="str">
        <f t="shared" si="19"/>
        <v/>
      </c>
      <c r="T82" s="34" t="str">
        <f t="shared" si="20"/>
        <v/>
      </c>
      <c r="U82" s="34" t="str">
        <f t="shared" si="21"/>
        <v/>
      </c>
      <c r="V82" s="34" t="str">
        <f t="shared" si="22"/>
        <v/>
      </c>
      <c r="W82" s="34" t="str">
        <f t="shared" si="23"/>
        <v/>
      </c>
      <c r="X82" s="34" t="str">
        <f t="shared" si="24"/>
        <v/>
      </c>
      <c r="Y82" s="34" t="str">
        <f t="shared" si="24"/>
        <v/>
      </c>
      <c r="Z82" s="26"/>
      <c r="AA82" s="267"/>
      <c r="AB82" s="203"/>
      <c r="AC82" s="37"/>
      <c r="AD82" s="43"/>
      <c r="AE82" s="34"/>
      <c r="AF82" s="34"/>
      <c r="AG82" s="34"/>
      <c r="AH82" s="34"/>
      <c r="AI82" s="34"/>
      <c r="AJ82" s="34"/>
      <c r="AK82" s="34"/>
      <c r="AL82" s="20"/>
      <c r="AM82" s="256"/>
      <c r="AN82" s="247"/>
      <c r="AO82" s="66"/>
      <c r="AP82" s="67"/>
      <c r="AQ82" s="68"/>
      <c r="AR82" s="68"/>
      <c r="AS82" s="68"/>
      <c r="AT82" s="68"/>
      <c r="AU82" s="68"/>
      <c r="AV82" s="68"/>
      <c r="AW82" s="68"/>
      <c r="AX82" s="69"/>
      <c r="AY82" s="264"/>
      <c r="AZ82" s="206"/>
      <c r="BA82" s="42"/>
      <c r="BB82" s="43"/>
      <c r="BC82" s="34"/>
      <c r="BD82" s="34"/>
      <c r="BE82" s="34"/>
      <c r="BF82" s="34"/>
      <c r="BG82" s="34"/>
      <c r="BH82" s="34"/>
      <c r="BI82" s="34"/>
      <c r="BJ82" s="20"/>
      <c r="BK82" s="262"/>
      <c r="BL82" s="203"/>
      <c r="BM82" s="37"/>
      <c r="BN82" s="43"/>
      <c r="BO82" s="34"/>
      <c r="BP82" s="34"/>
      <c r="BQ82" s="34"/>
      <c r="BR82" s="34"/>
      <c r="BS82" s="34"/>
      <c r="BT82" s="34"/>
      <c r="BU82" s="34"/>
      <c r="BV82" s="20"/>
      <c r="BW82" s="257"/>
      <c r="BX82" s="206"/>
      <c r="BY82" s="37"/>
      <c r="BZ82" s="43"/>
      <c r="CA82" s="34"/>
      <c r="CB82" s="34"/>
      <c r="CC82" s="34"/>
      <c r="CD82" s="34"/>
      <c r="CE82" s="34"/>
      <c r="CF82" s="34"/>
      <c r="CG82" s="34"/>
      <c r="CH82" s="20"/>
      <c r="CI82" s="241"/>
      <c r="CJ82" s="203"/>
      <c r="CK82" s="37"/>
      <c r="CL82" s="43"/>
      <c r="CM82" s="34"/>
      <c r="CN82" s="34"/>
      <c r="CO82" s="34"/>
      <c r="CP82" s="34"/>
      <c r="CQ82" s="34"/>
      <c r="CR82" s="34"/>
      <c r="CS82" s="34"/>
      <c r="CT82" s="20"/>
      <c r="CU82" s="248"/>
      <c r="CV82" s="247"/>
      <c r="CW82" s="66"/>
      <c r="CX82" s="67"/>
      <c r="CY82" s="68"/>
      <c r="CZ82" s="68"/>
      <c r="DA82" s="68"/>
      <c r="DB82" s="68"/>
      <c r="DC82" s="68"/>
      <c r="DD82" s="68"/>
      <c r="DE82" s="68"/>
      <c r="DF82" s="69"/>
      <c r="DG82" s="263"/>
      <c r="DH82" s="203"/>
      <c r="DI82" s="37"/>
      <c r="DJ82" s="43"/>
      <c r="DK82" s="34"/>
      <c r="DL82" s="34"/>
      <c r="DM82" s="34"/>
      <c r="DN82" s="34"/>
      <c r="DO82" s="34"/>
      <c r="DP82" s="34"/>
      <c r="DQ82" s="34"/>
      <c r="DR82" s="20"/>
      <c r="DS82" s="263"/>
      <c r="DT82" s="203"/>
      <c r="DU82" s="47"/>
      <c r="DV82" s="44"/>
      <c r="DW82" s="34"/>
      <c r="DX82" s="34"/>
      <c r="DY82" s="34"/>
      <c r="DZ82" s="34"/>
      <c r="EA82" s="34"/>
      <c r="EB82" s="34"/>
      <c r="EC82" s="34"/>
      <c r="ED82" s="20"/>
      <c r="EE82" s="242"/>
      <c r="EF82" s="247"/>
      <c r="EG82" s="66"/>
      <c r="EH82" s="67"/>
      <c r="EI82" s="68"/>
      <c r="EJ82" s="68"/>
      <c r="EK82" s="68"/>
      <c r="EL82" s="68"/>
      <c r="EM82" s="68"/>
      <c r="EN82" s="68"/>
      <c r="EO82" s="68"/>
      <c r="EP82" s="69"/>
      <c r="EQ82" s="257"/>
      <c r="ER82" s="206"/>
      <c r="ES82" s="37"/>
      <c r="ET82" s="43"/>
      <c r="EU82" s="34"/>
      <c r="EV82" s="34"/>
      <c r="EW82" s="34"/>
      <c r="EX82" s="34"/>
      <c r="EY82" s="34"/>
      <c r="EZ82" s="34"/>
      <c r="FA82" s="34"/>
      <c r="FB82" s="20"/>
      <c r="FC82" s="240"/>
      <c r="FD82" s="206"/>
      <c r="FE82" s="37"/>
      <c r="FF82" s="43"/>
      <c r="FG82" s="34"/>
      <c r="FH82" s="34"/>
      <c r="FI82" s="34"/>
      <c r="FJ82" s="34"/>
      <c r="FK82" s="34"/>
      <c r="FL82" s="34"/>
      <c r="FM82" s="34"/>
      <c r="FN82" s="20"/>
      <c r="FO82" s="179"/>
      <c r="FP82" s="26"/>
      <c r="FT82" s="28"/>
    </row>
    <row r="83" spans="1:176" s="23" customFormat="1" ht="13.65" customHeight="1" x14ac:dyDescent="0.2">
      <c r="A83" s="23">
        <f t="shared" ref="A83:L83" si="67">A82+7</f>
        <v>253</v>
      </c>
      <c r="B83" s="23">
        <f t="shared" si="67"/>
        <v>523</v>
      </c>
      <c r="C83" s="23">
        <f t="shared" si="67"/>
        <v>802</v>
      </c>
      <c r="D83" s="23">
        <f t="shared" si="67"/>
        <v>1072</v>
      </c>
      <c r="E83" s="23">
        <f t="shared" si="67"/>
        <v>1351</v>
      </c>
      <c r="F83" s="23">
        <f t="shared" si="67"/>
        <v>1630</v>
      </c>
      <c r="G83" s="23">
        <f t="shared" si="67"/>
        <v>1900</v>
      </c>
      <c r="H83" s="23">
        <f t="shared" si="67"/>
        <v>2179</v>
      </c>
      <c r="I83" s="23">
        <f t="shared" si="67"/>
        <v>2449</v>
      </c>
      <c r="J83" s="23">
        <f t="shared" si="67"/>
        <v>2728</v>
      </c>
      <c r="K83" s="23">
        <f t="shared" si="67"/>
        <v>3007</v>
      </c>
      <c r="L83" s="23">
        <f t="shared" si="67"/>
        <v>3259</v>
      </c>
      <c r="N83" s="238">
        <f>N80+1</f>
        <v>45774</v>
      </c>
      <c r="O83" s="239">
        <f>N83</f>
        <v>45774</v>
      </c>
      <c r="P83" s="34" t="str">
        <f t="shared" si="58"/>
        <v>市長旗・杯大会</v>
      </c>
      <c r="Q83" s="34" t="str">
        <f t="shared" si="17"/>
        <v/>
      </c>
      <c r="R83" s="34" t="str">
        <f t="shared" si="18"/>
        <v/>
      </c>
      <c r="S83" s="34" t="str">
        <f t="shared" si="19"/>
        <v/>
      </c>
      <c r="T83" s="34" t="str">
        <f t="shared" si="20"/>
        <v/>
      </c>
      <c r="U83" s="34" t="str">
        <f t="shared" si="21"/>
        <v/>
      </c>
      <c r="V83" s="34" t="str">
        <f t="shared" si="22"/>
        <v/>
      </c>
      <c r="W83" s="34" t="str">
        <f t="shared" si="23"/>
        <v/>
      </c>
      <c r="X83" s="34" t="str">
        <f t="shared" si="24"/>
        <v/>
      </c>
      <c r="Y83" s="34" t="str">
        <f t="shared" si="24"/>
        <v/>
      </c>
      <c r="Z83" s="26"/>
      <c r="AA83" s="271">
        <v>27</v>
      </c>
      <c r="AB83" s="245">
        <f>DATE(AC$1,AA$3,AA83)</f>
        <v>45774</v>
      </c>
      <c r="AC83" s="64" t="s">
        <v>164</v>
      </c>
      <c r="AD83" s="67"/>
      <c r="AE83" s="68"/>
      <c r="AF83" s="68"/>
      <c r="AG83" s="68"/>
      <c r="AH83" s="68"/>
      <c r="AI83" s="68"/>
      <c r="AJ83" s="68"/>
      <c r="AK83" s="68"/>
      <c r="AL83" s="258"/>
      <c r="AM83" s="251">
        <v>27</v>
      </c>
      <c r="AN83" s="204">
        <f>DATE(AO$1,AM$3,AM83)</f>
        <v>45804</v>
      </c>
      <c r="AO83" s="38"/>
      <c r="AP83" s="43"/>
      <c r="AQ83" s="34"/>
      <c r="AR83" s="34"/>
      <c r="AS83" s="34"/>
      <c r="AT83" s="34"/>
      <c r="AU83" s="34"/>
      <c r="AV83" s="34"/>
      <c r="AW83" s="34"/>
      <c r="AX83" s="243" t="s">
        <v>97</v>
      </c>
      <c r="AY83" s="274">
        <v>27</v>
      </c>
      <c r="AZ83" s="201">
        <f>DATE(BA$1,AY$3,AY83)</f>
        <v>45835</v>
      </c>
      <c r="BA83" s="38"/>
      <c r="BB83" s="43"/>
      <c r="BC83" s="34"/>
      <c r="BD83" s="34"/>
      <c r="BE83" s="34"/>
      <c r="BF83" s="34"/>
      <c r="BG83" s="34"/>
      <c r="BH83" s="34"/>
      <c r="BI83" s="34"/>
      <c r="BJ83" s="243" t="s">
        <v>97</v>
      </c>
      <c r="BK83" s="254">
        <v>27</v>
      </c>
      <c r="BL83" s="245">
        <f>DATE(BM$1,BK$3,BK83)</f>
        <v>45865</v>
      </c>
      <c r="BM83" s="64" t="s">
        <v>199</v>
      </c>
      <c r="BN83" s="67"/>
      <c r="BO83" s="68"/>
      <c r="BP83" s="68"/>
      <c r="BQ83" s="68"/>
      <c r="BR83" s="68"/>
      <c r="BS83" s="68"/>
      <c r="BT83" s="68"/>
      <c r="BU83" s="68"/>
      <c r="BV83" s="258"/>
      <c r="BW83" s="257">
        <v>27</v>
      </c>
      <c r="BX83" s="204">
        <f>DATE(BY$1,BW$3,BW83)</f>
        <v>45896</v>
      </c>
      <c r="BY83" s="38" t="s">
        <v>102</v>
      </c>
      <c r="BZ83" s="43"/>
      <c r="CA83" s="34"/>
      <c r="CB83" s="34"/>
      <c r="CC83" s="34"/>
      <c r="CD83" s="34"/>
      <c r="CE83" s="34"/>
      <c r="CF83" s="34"/>
      <c r="CG83" s="34"/>
      <c r="CH83" s="243"/>
      <c r="CI83" s="241">
        <v>27</v>
      </c>
      <c r="CJ83" s="201">
        <f>DATE(CK$1,CI$3,CI83)</f>
        <v>45927</v>
      </c>
      <c r="CK83" s="38" t="s">
        <v>273</v>
      </c>
      <c r="CL83" s="43"/>
      <c r="CM83" s="34"/>
      <c r="CN83" s="34"/>
      <c r="CO83" s="34"/>
      <c r="CP83" s="34"/>
      <c r="CQ83" s="34"/>
      <c r="CR83" s="34"/>
      <c r="CS83" s="34"/>
      <c r="CT83" s="243" t="s">
        <v>92</v>
      </c>
      <c r="CU83" s="248">
        <v>27</v>
      </c>
      <c r="CV83" s="245">
        <f>DATE(CW$1,CU$3,CU83)</f>
        <v>45957</v>
      </c>
      <c r="CW83" s="64" t="s">
        <v>234</v>
      </c>
      <c r="CX83" s="67"/>
      <c r="CY83" s="68"/>
      <c r="CZ83" s="68"/>
      <c r="DA83" s="68"/>
      <c r="DB83" s="68"/>
      <c r="DC83" s="68"/>
      <c r="DD83" s="68"/>
      <c r="DE83" s="68"/>
      <c r="DF83" s="258"/>
      <c r="DG83" s="257">
        <v>27</v>
      </c>
      <c r="DH83" s="204">
        <f>DATE(DI$1,DG$3,DG83)</f>
        <v>45988</v>
      </c>
      <c r="DI83" s="38" t="s">
        <v>192</v>
      </c>
      <c r="DJ83" s="43"/>
      <c r="DK83" s="34"/>
      <c r="DL83" s="34"/>
      <c r="DM83" s="34"/>
      <c r="DN83" s="34"/>
      <c r="DO83" s="34"/>
      <c r="DP83" s="34"/>
      <c r="DQ83" s="34"/>
      <c r="DR83" s="243" t="s">
        <v>97</v>
      </c>
      <c r="DS83" s="263">
        <v>27</v>
      </c>
      <c r="DT83" s="201">
        <f>DATE(DU$1,DS$3,DS83)</f>
        <v>46018</v>
      </c>
      <c r="DU83" s="49" t="s">
        <v>311</v>
      </c>
      <c r="DV83" s="44"/>
      <c r="DW83" s="34"/>
      <c r="DX83" s="34"/>
      <c r="DY83" s="34"/>
      <c r="DZ83" s="34"/>
      <c r="EA83" s="34"/>
      <c r="EB83" s="34"/>
      <c r="EC83" s="34"/>
      <c r="ED83" s="243"/>
      <c r="EE83" s="240">
        <v>27</v>
      </c>
      <c r="EF83" s="204">
        <f>DATE(EG$1,EE$3,EE83)</f>
        <v>46049</v>
      </c>
      <c r="EG83" s="38"/>
      <c r="EH83" s="43"/>
      <c r="EI83" s="34"/>
      <c r="EJ83" s="34"/>
      <c r="EK83" s="34"/>
      <c r="EL83" s="34"/>
      <c r="EM83" s="34"/>
      <c r="EN83" s="34"/>
      <c r="EO83" s="34"/>
      <c r="EP83" s="243" t="s">
        <v>97</v>
      </c>
      <c r="EQ83" s="263">
        <v>27</v>
      </c>
      <c r="ER83" s="201">
        <f>DATE(ES$1,EQ$3,EQ83)</f>
        <v>46080</v>
      </c>
      <c r="ES83" s="38"/>
      <c r="ET83" s="43"/>
      <c r="EU83" s="34"/>
      <c r="EV83" s="34"/>
      <c r="EW83" s="34"/>
      <c r="EX83" s="34"/>
      <c r="EY83" s="34"/>
      <c r="EZ83" s="34"/>
      <c r="FA83" s="34"/>
      <c r="FB83" s="243" t="s">
        <v>97</v>
      </c>
      <c r="FC83" s="241">
        <v>27</v>
      </c>
      <c r="FD83" s="201">
        <f>DATE(FE$1,FC$3,FC83)</f>
        <v>46108</v>
      </c>
      <c r="FE83" s="38" t="s">
        <v>140</v>
      </c>
      <c r="FF83" s="43"/>
      <c r="FG83" s="34"/>
      <c r="FH83" s="34"/>
      <c r="FI83" s="34"/>
      <c r="FJ83" s="34"/>
      <c r="FK83" s="34"/>
      <c r="FL83" s="34"/>
      <c r="FM83" s="34"/>
      <c r="FN83" s="243"/>
      <c r="FO83" s="179">
        <v>27</v>
      </c>
      <c r="FP83" s="26"/>
      <c r="FT83" s="28"/>
    </row>
    <row r="84" spans="1:176" s="23" customFormat="1" ht="13.65" customHeight="1" x14ac:dyDescent="0.2">
      <c r="A84" s="23">
        <f t="shared" ref="A84:L85" si="68">A83+1</f>
        <v>254</v>
      </c>
      <c r="B84" s="23">
        <f t="shared" si="68"/>
        <v>524</v>
      </c>
      <c r="C84" s="23">
        <f t="shared" si="68"/>
        <v>803</v>
      </c>
      <c r="D84" s="23">
        <f t="shared" si="68"/>
        <v>1073</v>
      </c>
      <c r="E84" s="23">
        <f t="shared" si="68"/>
        <v>1352</v>
      </c>
      <c r="F84" s="23">
        <f t="shared" si="68"/>
        <v>1631</v>
      </c>
      <c r="G84" s="23">
        <f t="shared" si="68"/>
        <v>1901</v>
      </c>
      <c r="H84" s="23">
        <f t="shared" si="68"/>
        <v>2180</v>
      </c>
      <c r="I84" s="23">
        <f t="shared" si="68"/>
        <v>2450</v>
      </c>
      <c r="J84" s="23">
        <f t="shared" si="68"/>
        <v>2729</v>
      </c>
      <c r="K84" s="23">
        <f t="shared" si="68"/>
        <v>3008</v>
      </c>
      <c r="L84" s="23">
        <f t="shared" si="68"/>
        <v>3260</v>
      </c>
      <c r="N84" s="238"/>
      <c r="O84" s="239"/>
      <c r="P84" s="34" t="str">
        <f t="shared" si="58"/>
        <v>週休日</v>
      </c>
      <c r="Q84" s="34" t="str">
        <f t="shared" si="17"/>
        <v/>
      </c>
      <c r="R84" s="34" t="str">
        <f t="shared" si="18"/>
        <v/>
      </c>
      <c r="S84" s="34" t="str">
        <f t="shared" si="19"/>
        <v/>
      </c>
      <c r="T84" s="34" t="str">
        <f t="shared" si="20"/>
        <v/>
      </c>
      <c r="U84" s="34" t="str">
        <f t="shared" si="21"/>
        <v/>
      </c>
      <c r="V84" s="34" t="str">
        <f t="shared" si="22"/>
        <v/>
      </c>
      <c r="W84" s="34" t="str">
        <f t="shared" si="23"/>
        <v/>
      </c>
      <c r="X84" s="34" t="str">
        <f t="shared" si="24"/>
        <v/>
      </c>
      <c r="Y84" s="34" t="str">
        <f t="shared" si="24"/>
        <v/>
      </c>
      <c r="Z84" s="26"/>
      <c r="AA84" s="272"/>
      <c r="AB84" s="246"/>
      <c r="AC84" s="65" t="s">
        <v>284</v>
      </c>
      <c r="AD84" s="67"/>
      <c r="AE84" s="68"/>
      <c r="AF84" s="68"/>
      <c r="AG84" s="68"/>
      <c r="AH84" s="68"/>
      <c r="AI84" s="68"/>
      <c r="AJ84" s="68"/>
      <c r="AK84" s="68"/>
      <c r="AL84" s="259"/>
      <c r="AM84" s="252"/>
      <c r="AN84" s="205"/>
      <c r="AO84" s="42"/>
      <c r="AP84" s="43"/>
      <c r="AQ84" s="34"/>
      <c r="AR84" s="34"/>
      <c r="AS84" s="34"/>
      <c r="AT84" s="34"/>
      <c r="AU84" s="34"/>
      <c r="AV84" s="34"/>
      <c r="AW84" s="34"/>
      <c r="AX84" s="244"/>
      <c r="AY84" s="275"/>
      <c r="AZ84" s="202"/>
      <c r="BA84" s="42" t="s">
        <v>330</v>
      </c>
      <c r="BB84" s="43"/>
      <c r="BC84" s="34"/>
      <c r="BD84" s="34"/>
      <c r="BE84" s="34"/>
      <c r="BF84" s="34"/>
      <c r="BG84" s="34"/>
      <c r="BH84" s="34"/>
      <c r="BI84" s="34"/>
      <c r="BJ84" s="244"/>
      <c r="BK84" s="255"/>
      <c r="BL84" s="246"/>
      <c r="BM84" s="65"/>
      <c r="BN84" s="67"/>
      <c r="BO84" s="68"/>
      <c r="BP84" s="68"/>
      <c r="BQ84" s="68"/>
      <c r="BR84" s="68"/>
      <c r="BS84" s="68"/>
      <c r="BT84" s="68"/>
      <c r="BU84" s="68"/>
      <c r="BV84" s="259"/>
      <c r="BW84" s="257"/>
      <c r="BX84" s="205"/>
      <c r="BY84" s="42"/>
      <c r="BZ84" s="43"/>
      <c r="CA84" s="34"/>
      <c r="CB84" s="34"/>
      <c r="CC84" s="34"/>
      <c r="CD84" s="34"/>
      <c r="CE84" s="34"/>
      <c r="CF84" s="34"/>
      <c r="CG84" s="34"/>
      <c r="CH84" s="244"/>
      <c r="CI84" s="241"/>
      <c r="CJ84" s="202"/>
      <c r="CK84" s="42"/>
      <c r="CL84" s="43"/>
      <c r="CM84" s="34"/>
      <c r="CN84" s="34"/>
      <c r="CO84" s="34"/>
      <c r="CP84" s="34"/>
      <c r="CQ84" s="34"/>
      <c r="CR84" s="34"/>
      <c r="CS84" s="34"/>
      <c r="CT84" s="244"/>
      <c r="CU84" s="248"/>
      <c r="CV84" s="246"/>
      <c r="CW84" s="65"/>
      <c r="CX84" s="67"/>
      <c r="CY84" s="68"/>
      <c r="CZ84" s="68"/>
      <c r="DA84" s="68"/>
      <c r="DB84" s="68"/>
      <c r="DC84" s="68"/>
      <c r="DD84" s="68"/>
      <c r="DE84" s="68"/>
      <c r="DF84" s="259"/>
      <c r="DG84" s="257"/>
      <c r="DH84" s="205"/>
      <c r="DI84" s="42"/>
      <c r="DJ84" s="43"/>
      <c r="DK84" s="34"/>
      <c r="DL84" s="34"/>
      <c r="DM84" s="34"/>
      <c r="DN84" s="34"/>
      <c r="DO84" s="34"/>
      <c r="DP84" s="34"/>
      <c r="DQ84" s="34"/>
      <c r="DR84" s="244"/>
      <c r="DS84" s="263"/>
      <c r="DT84" s="202"/>
      <c r="DU84" s="46" t="s">
        <v>260</v>
      </c>
      <c r="DV84" s="44"/>
      <c r="DW84" s="34"/>
      <c r="DX84" s="34"/>
      <c r="DY84" s="34"/>
      <c r="DZ84" s="34"/>
      <c r="EA84" s="34"/>
      <c r="EB84" s="34"/>
      <c r="EC84" s="34"/>
      <c r="ED84" s="244"/>
      <c r="EE84" s="240"/>
      <c r="EF84" s="205"/>
      <c r="EG84" s="42"/>
      <c r="EH84" s="43"/>
      <c r="EI84" s="34"/>
      <c r="EJ84" s="34"/>
      <c r="EK84" s="34"/>
      <c r="EL84" s="34"/>
      <c r="EM84" s="34"/>
      <c r="EN84" s="34"/>
      <c r="EO84" s="34"/>
      <c r="EP84" s="244"/>
      <c r="EQ84" s="263"/>
      <c r="ER84" s="202"/>
      <c r="ES84" s="42"/>
      <c r="ET84" s="43"/>
      <c r="EU84" s="34"/>
      <c r="EV84" s="34"/>
      <c r="EW84" s="34"/>
      <c r="EX84" s="34"/>
      <c r="EY84" s="34"/>
      <c r="EZ84" s="34"/>
      <c r="FA84" s="34"/>
      <c r="FB84" s="244"/>
      <c r="FC84" s="241"/>
      <c r="FD84" s="202"/>
      <c r="FE84" s="42"/>
      <c r="FF84" s="43"/>
      <c r="FG84" s="34"/>
      <c r="FH84" s="34"/>
      <c r="FI84" s="34"/>
      <c r="FJ84" s="34"/>
      <c r="FK84" s="34"/>
      <c r="FL84" s="34"/>
      <c r="FM84" s="34"/>
      <c r="FN84" s="244"/>
      <c r="FO84" s="179"/>
      <c r="FP84" s="26"/>
      <c r="FT84" s="28"/>
    </row>
    <row r="85" spans="1:176" s="23" customFormat="1" ht="13.65" customHeight="1" x14ac:dyDescent="0.2">
      <c r="A85" s="23">
        <f t="shared" si="68"/>
        <v>255</v>
      </c>
      <c r="B85" s="23">
        <f t="shared" si="68"/>
        <v>525</v>
      </c>
      <c r="C85" s="23">
        <f t="shared" si="68"/>
        <v>804</v>
      </c>
      <c r="D85" s="23">
        <f t="shared" si="68"/>
        <v>1074</v>
      </c>
      <c r="E85" s="23">
        <f t="shared" si="68"/>
        <v>1353</v>
      </c>
      <c r="F85" s="23">
        <f t="shared" si="68"/>
        <v>1632</v>
      </c>
      <c r="G85" s="23">
        <f t="shared" si="68"/>
        <v>1902</v>
      </c>
      <c r="H85" s="23">
        <f t="shared" si="68"/>
        <v>2181</v>
      </c>
      <c r="I85" s="23">
        <f t="shared" si="68"/>
        <v>2451</v>
      </c>
      <c r="J85" s="23">
        <f t="shared" si="68"/>
        <v>2730</v>
      </c>
      <c r="K85" s="23">
        <f t="shared" si="68"/>
        <v>3009</v>
      </c>
      <c r="L85" s="23">
        <f t="shared" si="68"/>
        <v>3261</v>
      </c>
      <c r="N85" s="238"/>
      <c r="O85" s="239"/>
      <c r="P85" s="34" t="str">
        <f t="shared" si="58"/>
        <v/>
      </c>
      <c r="Q85" s="34" t="str">
        <f t="shared" ref="Q85:Q94" si="69">IF(AD85="","",AD85)</f>
        <v/>
      </c>
      <c r="R85" s="34" t="str">
        <f t="shared" ref="R85:R94" si="70">IF(AE85="","",AE85)</f>
        <v/>
      </c>
      <c r="S85" s="34" t="str">
        <f t="shared" ref="S85:S94" si="71">IF(AF85="","",AF85)</f>
        <v/>
      </c>
      <c r="T85" s="34" t="str">
        <f t="shared" ref="T85:T94" si="72">IF(AG85="","",AG85)</f>
        <v/>
      </c>
      <c r="U85" s="34" t="str">
        <f t="shared" ref="U85:U94" si="73">IF(AH85="","",AH85)</f>
        <v/>
      </c>
      <c r="V85" s="34" t="str">
        <f t="shared" ref="V85:V94" si="74">IF(AI85="","",AI85)</f>
        <v/>
      </c>
      <c r="W85" s="34" t="str">
        <f t="shared" ref="W85:W94" si="75">IF(AJ85="","",AJ85)</f>
        <v/>
      </c>
      <c r="X85" s="34" t="str">
        <f t="shared" ref="X85:Y94" si="76">IF(AK85="","",AK85)</f>
        <v/>
      </c>
      <c r="Y85" s="34" t="str">
        <f t="shared" si="76"/>
        <v/>
      </c>
      <c r="Z85" s="26"/>
      <c r="AA85" s="273"/>
      <c r="AB85" s="247"/>
      <c r="AC85" s="66"/>
      <c r="AD85" s="67"/>
      <c r="AE85" s="68"/>
      <c r="AF85" s="68"/>
      <c r="AG85" s="68"/>
      <c r="AH85" s="68"/>
      <c r="AI85" s="68"/>
      <c r="AJ85" s="68"/>
      <c r="AK85" s="68"/>
      <c r="AL85" s="69"/>
      <c r="AM85" s="253"/>
      <c r="AN85" s="206"/>
      <c r="AO85" s="37"/>
      <c r="AP85" s="43"/>
      <c r="AQ85" s="34"/>
      <c r="AR85" s="34"/>
      <c r="AS85" s="34"/>
      <c r="AT85" s="34"/>
      <c r="AU85" s="34"/>
      <c r="AV85" s="34"/>
      <c r="AW85" s="34"/>
      <c r="AX85" s="20"/>
      <c r="AY85" s="267"/>
      <c r="AZ85" s="203"/>
      <c r="BA85" s="42"/>
      <c r="BB85" s="43"/>
      <c r="BC85" s="34"/>
      <c r="BD85" s="34"/>
      <c r="BE85" s="34"/>
      <c r="BF85" s="34"/>
      <c r="BG85" s="34"/>
      <c r="BH85" s="34"/>
      <c r="BI85" s="34"/>
      <c r="BJ85" s="20"/>
      <c r="BK85" s="256"/>
      <c r="BL85" s="247"/>
      <c r="BM85" s="66"/>
      <c r="BN85" s="67"/>
      <c r="BO85" s="68"/>
      <c r="BP85" s="68"/>
      <c r="BQ85" s="68"/>
      <c r="BR85" s="68"/>
      <c r="BS85" s="68"/>
      <c r="BT85" s="68"/>
      <c r="BU85" s="68"/>
      <c r="BV85" s="69"/>
      <c r="BW85" s="257"/>
      <c r="BX85" s="206"/>
      <c r="BY85" s="37"/>
      <c r="BZ85" s="43"/>
      <c r="CA85" s="34"/>
      <c r="CB85" s="34"/>
      <c r="CC85" s="34"/>
      <c r="CD85" s="34"/>
      <c r="CE85" s="34"/>
      <c r="CF85" s="34"/>
      <c r="CG85" s="34"/>
      <c r="CH85" s="20"/>
      <c r="CI85" s="241"/>
      <c r="CJ85" s="203"/>
      <c r="CK85" s="37"/>
      <c r="CL85" s="43"/>
      <c r="CM85" s="34"/>
      <c r="CN85" s="34"/>
      <c r="CO85" s="34"/>
      <c r="CP85" s="34"/>
      <c r="CQ85" s="34"/>
      <c r="CR85" s="34"/>
      <c r="CS85" s="34"/>
      <c r="CT85" s="20">
        <v>12</v>
      </c>
      <c r="CU85" s="248"/>
      <c r="CV85" s="247"/>
      <c r="CW85" s="66"/>
      <c r="CX85" s="67"/>
      <c r="CY85" s="68"/>
      <c r="CZ85" s="68"/>
      <c r="DA85" s="68"/>
      <c r="DB85" s="68"/>
      <c r="DC85" s="68"/>
      <c r="DD85" s="68"/>
      <c r="DE85" s="68"/>
      <c r="DF85" s="69"/>
      <c r="DG85" s="257"/>
      <c r="DH85" s="206"/>
      <c r="DI85" s="37"/>
      <c r="DJ85" s="43"/>
      <c r="DK85" s="34"/>
      <c r="DL85" s="34"/>
      <c r="DM85" s="34"/>
      <c r="DN85" s="34"/>
      <c r="DO85" s="34"/>
      <c r="DP85" s="34"/>
      <c r="DQ85" s="34"/>
      <c r="DR85" s="20"/>
      <c r="DS85" s="263"/>
      <c r="DT85" s="203"/>
      <c r="DU85" s="47" t="s">
        <v>101</v>
      </c>
      <c r="DV85" s="44"/>
      <c r="DW85" s="34"/>
      <c r="DX85" s="34"/>
      <c r="DY85" s="34"/>
      <c r="DZ85" s="34"/>
      <c r="EA85" s="34"/>
      <c r="EB85" s="34"/>
      <c r="EC85" s="34"/>
      <c r="ED85" s="20"/>
      <c r="EE85" s="240"/>
      <c r="EF85" s="206"/>
      <c r="EG85" s="37"/>
      <c r="EH85" s="43"/>
      <c r="EI85" s="34"/>
      <c r="EJ85" s="34"/>
      <c r="EK85" s="34"/>
      <c r="EL85" s="34"/>
      <c r="EM85" s="34"/>
      <c r="EN85" s="34"/>
      <c r="EO85" s="34"/>
      <c r="EP85" s="20"/>
      <c r="EQ85" s="263"/>
      <c r="ER85" s="203"/>
      <c r="ES85" s="37"/>
      <c r="ET85" s="43"/>
      <c r="EU85" s="34"/>
      <c r="EV85" s="34"/>
      <c r="EW85" s="34"/>
      <c r="EX85" s="34"/>
      <c r="EY85" s="34"/>
      <c r="EZ85" s="34"/>
      <c r="FA85" s="34"/>
      <c r="FB85" s="20"/>
      <c r="FC85" s="241"/>
      <c r="FD85" s="203"/>
      <c r="FE85" s="37"/>
      <c r="FF85" s="43"/>
      <c r="FG85" s="34"/>
      <c r="FH85" s="34"/>
      <c r="FI85" s="34"/>
      <c r="FJ85" s="34"/>
      <c r="FK85" s="34"/>
      <c r="FL85" s="34"/>
      <c r="FM85" s="34"/>
      <c r="FN85" s="20"/>
      <c r="FO85" s="179"/>
      <c r="FP85" s="26"/>
      <c r="FT85" s="28"/>
    </row>
    <row r="86" spans="1:176" s="23" customFormat="1" ht="13.65" customHeight="1" x14ac:dyDescent="0.2">
      <c r="A86" s="23">
        <f t="shared" ref="A86:L86" si="77">A85+7</f>
        <v>262</v>
      </c>
      <c r="B86" s="23">
        <f t="shared" si="77"/>
        <v>532</v>
      </c>
      <c r="C86" s="23">
        <f t="shared" si="77"/>
        <v>811</v>
      </c>
      <c r="D86" s="23">
        <f t="shared" si="77"/>
        <v>1081</v>
      </c>
      <c r="E86" s="23">
        <f t="shared" si="77"/>
        <v>1360</v>
      </c>
      <c r="F86" s="23">
        <f t="shared" si="77"/>
        <v>1639</v>
      </c>
      <c r="G86" s="23">
        <f t="shared" si="77"/>
        <v>1909</v>
      </c>
      <c r="H86" s="23">
        <f t="shared" si="77"/>
        <v>2188</v>
      </c>
      <c r="I86" s="23">
        <f t="shared" si="77"/>
        <v>2458</v>
      </c>
      <c r="J86" s="23">
        <f t="shared" si="77"/>
        <v>2737</v>
      </c>
      <c r="K86" s="23">
        <f t="shared" si="77"/>
        <v>3016</v>
      </c>
      <c r="L86" s="23">
        <f t="shared" si="77"/>
        <v>3268</v>
      </c>
      <c r="N86" s="238">
        <f>N83+1</f>
        <v>45775</v>
      </c>
      <c r="O86" s="239">
        <f>N86</f>
        <v>45775</v>
      </c>
      <c r="P86" s="34" t="str">
        <f t="shared" si="58"/>
        <v>市長旗・杯大会</v>
      </c>
      <c r="Q86" s="34" t="str">
        <f t="shared" si="69"/>
        <v/>
      </c>
      <c r="R86" s="34" t="str">
        <f t="shared" si="70"/>
        <v/>
      </c>
      <c r="S86" s="34" t="str">
        <f t="shared" si="71"/>
        <v/>
      </c>
      <c r="T86" s="34" t="str">
        <f t="shared" si="72"/>
        <v/>
      </c>
      <c r="U86" s="34" t="str">
        <f t="shared" si="73"/>
        <v/>
      </c>
      <c r="V86" s="34" t="str">
        <f t="shared" si="74"/>
        <v/>
      </c>
      <c r="W86" s="34" t="str">
        <f t="shared" si="75"/>
        <v/>
      </c>
      <c r="X86" s="34" t="str">
        <f t="shared" si="76"/>
        <v/>
      </c>
      <c r="Y86" s="34" t="str">
        <f t="shared" si="76"/>
        <v/>
      </c>
      <c r="Z86" s="26"/>
      <c r="AA86" s="271">
        <v>28</v>
      </c>
      <c r="AB86" s="245">
        <f>DATE(AC$1,AA$3,AA86)</f>
        <v>45775</v>
      </c>
      <c r="AC86" s="64" t="s">
        <v>164</v>
      </c>
      <c r="AD86" s="67"/>
      <c r="AE86" s="68"/>
      <c r="AF86" s="68"/>
      <c r="AG86" s="68"/>
      <c r="AH86" s="68"/>
      <c r="AI86" s="68"/>
      <c r="AJ86" s="68"/>
      <c r="AK86" s="68"/>
      <c r="AL86" s="258"/>
      <c r="AM86" s="251">
        <v>28</v>
      </c>
      <c r="AN86" s="204">
        <f>DATE(AO$1,AM$3,AM86)</f>
        <v>45805</v>
      </c>
      <c r="AO86" s="38"/>
      <c r="AP86" s="43"/>
      <c r="AQ86" s="34"/>
      <c r="AR86" s="34"/>
      <c r="AS86" s="34"/>
      <c r="AT86" s="34"/>
      <c r="AU86" s="34"/>
      <c r="AV86" s="34"/>
      <c r="AW86" s="34"/>
      <c r="AX86" s="243" t="s">
        <v>97</v>
      </c>
      <c r="AY86" s="276">
        <v>28</v>
      </c>
      <c r="AZ86" s="204">
        <f>DATE(BA$1,AY$3,AY86)</f>
        <v>45836</v>
      </c>
      <c r="BA86" s="38"/>
      <c r="BB86" s="43"/>
      <c r="BC86" s="34"/>
      <c r="BD86" s="34"/>
      <c r="BE86" s="34"/>
      <c r="BF86" s="34"/>
      <c r="BG86" s="34"/>
      <c r="BH86" s="34"/>
      <c r="BI86" s="34"/>
      <c r="BJ86" s="243" t="s">
        <v>97</v>
      </c>
      <c r="BK86" s="254">
        <v>28</v>
      </c>
      <c r="BL86" s="245">
        <f>DATE(BM$1,BK$3,BK86)</f>
        <v>45866</v>
      </c>
      <c r="BM86" s="64" t="s">
        <v>199</v>
      </c>
      <c r="BN86" s="67"/>
      <c r="BO86" s="68"/>
      <c r="BP86" s="68"/>
      <c r="BQ86" s="68"/>
      <c r="BR86" s="68"/>
      <c r="BS86" s="68"/>
      <c r="BT86" s="68"/>
      <c r="BU86" s="68"/>
      <c r="BV86" s="258"/>
      <c r="BW86" s="257">
        <v>28</v>
      </c>
      <c r="BX86" s="204">
        <f>DATE(BY$1,BW$3,BW86)</f>
        <v>45897</v>
      </c>
      <c r="BY86" s="38" t="s">
        <v>102</v>
      </c>
      <c r="BZ86" s="43"/>
      <c r="CA86" s="34"/>
      <c r="CB86" s="34"/>
      <c r="CC86" s="34"/>
      <c r="CD86" s="34"/>
      <c r="CE86" s="34"/>
      <c r="CF86" s="34"/>
      <c r="CG86" s="34"/>
      <c r="CH86" s="243"/>
      <c r="CI86" s="242">
        <v>28</v>
      </c>
      <c r="CJ86" s="245">
        <f>DATE(CK$1,CI$3,CI86)</f>
        <v>45928</v>
      </c>
      <c r="CK86" s="64" t="s">
        <v>222</v>
      </c>
      <c r="CL86" s="67"/>
      <c r="CM86" s="68"/>
      <c r="CN86" s="68"/>
      <c r="CO86" s="68"/>
      <c r="CP86" s="68"/>
      <c r="CQ86" s="68"/>
      <c r="CR86" s="68"/>
      <c r="CS86" s="68"/>
      <c r="CT86" s="258"/>
      <c r="CU86" s="257">
        <v>28</v>
      </c>
      <c r="CV86" s="204">
        <f>DATE(CW$1,CU$3,CU86)</f>
        <v>45958</v>
      </c>
      <c r="CW86" s="38"/>
      <c r="CX86" s="43"/>
      <c r="CY86" s="34"/>
      <c r="CZ86" s="34"/>
      <c r="DA86" s="34"/>
      <c r="DB86" s="34"/>
      <c r="DC86" s="34"/>
      <c r="DD86" s="34"/>
      <c r="DE86" s="34"/>
      <c r="DF86" s="243" t="s">
        <v>97</v>
      </c>
      <c r="DG86" s="263">
        <v>28</v>
      </c>
      <c r="DH86" s="201">
        <f>DATE(DI$1,DG$3,DG86)</f>
        <v>45989</v>
      </c>
      <c r="DI86" s="38"/>
      <c r="DJ86" s="43"/>
      <c r="DK86" s="34"/>
      <c r="DL86" s="34"/>
      <c r="DM86" s="34"/>
      <c r="DN86" s="34"/>
      <c r="DO86" s="34"/>
      <c r="DP86" s="34"/>
      <c r="DQ86" s="34"/>
      <c r="DR86" s="243" t="s">
        <v>97</v>
      </c>
      <c r="DS86" s="248">
        <v>28</v>
      </c>
      <c r="DT86" s="245">
        <f>DATE(DU$1,DS$3,DS86)</f>
        <v>46019</v>
      </c>
      <c r="DU86" s="81" t="s">
        <v>300</v>
      </c>
      <c r="DV86" s="70"/>
      <c r="DW86" s="68"/>
      <c r="DX86" s="68"/>
      <c r="DY86" s="68"/>
      <c r="DZ86" s="68"/>
      <c r="EA86" s="68"/>
      <c r="EB86" s="68"/>
      <c r="EC86" s="68"/>
      <c r="ED86" s="258"/>
      <c r="EE86" s="240">
        <v>28</v>
      </c>
      <c r="EF86" s="204">
        <f>DATE(EG$1,EE$3,EE86)</f>
        <v>46050</v>
      </c>
      <c r="EG86" s="38"/>
      <c r="EH86" s="43"/>
      <c r="EI86" s="34"/>
      <c r="EJ86" s="34"/>
      <c r="EK86" s="34"/>
      <c r="EL86" s="34"/>
      <c r="EM86" s="34"/>
      <c r="EN86" s="34"/>
      <c r="EO86" s="34"/>
      <c r="EP86" s="243" t="s">
        <v>97</v>
      </c>
      <c r="EQ86" s="263">
        <v>28</v>
      </c>
      <c r="ER86" s="201">
        <f>DATE(ES$1,EQ$3,EQ86)</f>
        <v>46081</v>
      </c>
      <c r="ES86" s="38"/>
      <c r="ET86" s="43"/>
      <c r="EU86" s="34"/>
      <c r="EV86" s="34"/>
      <c r="EW86" s="34"/>
      <c r="EX86" s="34"/>
      <c r="EY86" s="34"/>
      <c r="EZ86" s="34"/>
      <c r="FA86" s="34"/>
      <c r="FB86" s="243" t="s">
        <v>97</v>
      </c>
      <c r="FC86" s="241">
        <v>28</v>
      </c>
      <c r="FD86" s="201">
        <f>DATE(FE$1,FC$3,FC86)</f>
        <v>46109</v>
      </c>
      <c r="FE86" s="38" t="s">
        <v>140</v>
      </c>
      <c r="FF86" s="43"/>
      <c r="FG86" s="34"/>
      <c r="FH86" s="34"/>
      <c r="FI86" s="34"/>
      <c r="FJ86" s="34"/>
      <c r="FK86" s="34"/>
      <c r="FL86" s="34"/>
      <c r="FM86" s="34"/>
      <c r="FN86" s="243"/>
      <c r="FO86" s="179">
        <v>28</v>
      </c>
      <c r="FP86" s="26"/>
      <c r="FT86" s="28"/>
    </row>
    <row r="87" spans="1:176" s="23" customFormat="1" ht="13.65" customHeight="1" x14ac:dyDescent="0.2">
      <c r="A87" s="23">
        <f t="shared" ref="A87:L88" si="78">A86+1</f>
        <v>263</v>
      </c>
      <c r="B87" s="23">
        <f t="shared" si="78"/>
        <v>533</v>
      </c>
      <c r="C87" s="23">
        <f t="shared" si="78"/>
        <v>812</v>
      </c>
      <c r="D87" s="23">
        <f t="shared" si="78"/>
        <v>1082</v>
      </c>
      <c r="E87" s="23">
        <f t="shared" si="78"/>
        <v>1361</v>
      </c>
      <c r="F87" s="23">
        <f t="shared" si="78"/>
        <v>1640</v>
      </c>
      <c r="G87" s="23">
        <f t="shared" si="78"/>
        <v>1910</v>
      </c>
      <c r="H87" s="23">
        <f t="shared" si="78"/>
        <v>2189</v>
      </c>
      <c r="I87" s="23">
        <f t="shared" si="78"/>
        <v>2459</v>
      </c>
      <c r="J87" s="23">
        <f t="shared" si="78"/>
        <v>2738</v>
      </c>
      <c r="K87" s="23">
        <f t="shared" si="78"/>
        <v>3017</v>
      </c>
      <c r="L87" s="23">
        <f t="shared" si="78"/>
        <v>3269</v>
      </c>
      <c r="N87" s="238"/>
      <c r="O87" s="239"/>
      <c r="P87" s="34" t="str">
        <f t="shared" si="58"/>
        <v>週休日</v>
      </c>
      <c r="Q87" s="34" t="str">
        <f t="shared" si="69"/>
        <v/>
      </c>
      <c r="R87" s="34" t="str">
        <f t="shared" si="70"/>
        <v/>
      </c>
      <c r="S87" s="34" t="str">
        <f t="shared" si="71"/>
        <v/>
      </c>
      <c r="T87" s="34" t="str">
        <f t="shared" si="72"/>
        <v/>
      </c>
      <c r="U87" s="34" t="str">
        <f t="shared" si="73"/>
        <v/>
      </c>
      <c r="V87" s="34" t="str">
        <f t="shared" si="74"/>
        <v/>
      </c>
      <c r="W87" s="34" t="str">
        <f t="shared" si="75"/>
        <v/>
      </c>
      <c r="X87" s="34" t="str">
        <f t="shared" si="76"/>
        <v/>
      </c>
      <c r="Y87" s="34" t="str">
        <f t="shared" si="76"/>
        <v/>
      </c>
      <c r="Z87" s="26"/>
      <c r="AA87" s="272"/>
      <c r="AB87" s="246"/>
      <c r="AC87" s="65" t="s">
        <v>284</v>
      </c>
      <c r="AD87" s="67"/>
      <c r="AE87" s="68"/>
      <c r="AF87" s="68"/>
      <c r="AG87" s="68"/>
      <c r="AH87" s="68"/>
      <c r="AI87" s="68"/>
      <c r="AJ87" s="68"/>
      <c r="AK87" s="68"/>
      <c r="AL87" s="259"/>
      <c r="AM87" s="252"/>
      <c r="AN87" s="205"/>
      <c r="AO87" s="42"/>
      <c r="AP87" s="43"/>
      <c r="AQ87" s="34"/>
      <c r="AR87" s="34"/>
      <c r="AS87" s="34"/>
      <c r="AT87" s="34"/>
      <c r="AU87" s="34"/>
      <c r="AV87" s="34"/>
      <c r="AW87" s="34"/>
      <c r="AX87" s="244"/>
      <c r="AY87" s="277"/>
      <c r="AZ87" s="205"/>
      <c r="BA87" s="42"/>
      <c r="BB87" s="43"/>
      <c r="BC87" s="34"/>
      <c r="BD87" s="34"/>
      <c r="BE87" s="34"/>
      <c r="BF87" s="34"/>
      <c r="BG87" s="34"/>
      <c r="BH87" s="34"/>
      <c r="BI87" s="34"/>
      <c r="BJ87" s="244"/>
      <c r="BK87" s="255"/>
      <c r="BL87" s="246"/>
      <c r="BM87" s="65"/>
      <c r="BN87" s="67"/>
      <c r="BO87" s="68"/>
      <c r="BP87" s="68"/>
      <c r="BQ87" s="68"/>
      <c r="BR87" s="68"/>
      <c r="BS87" s="68"/>
      <c r="BT87" s="68"/>
      <c r="BU87" s="68"/>
      <c r="BV87" s="259"/>
      <c r="BW87" s="257"/>
      <c r="BX87" s="205"/>
      <c r="BY87" s="42"/>
      <c r="BZ87" s="43"/>
      <c r="CA87" s="34"/>
      <c r="CB87" s="34"/>
      <c r="CC87" s="34"/>
      <c r="CD87" s="34"/>
      <c r="CE87" s="34"/>
      <c r="CF87" s="34"/>
      <c r="CG87" s="34"/>
      <c r="CH87" s="244"/>
      <c r="CI87" s="242"/>
      <c r="CJ87" s="246"/>
      <c r="CK87" s="65"/>
      <c r="CL87" s="67"/>
      <c r="CM87" s="68"/>
      <c r="CN87" s="68"/>
      <c r="CO87" s="68"/>
      <c r="CP87" s="68"/>
      <c r="CQ87" s="68"/>
      <c r="CR87" s="68"/>
      <c r="CS87" s="68"/>
      <c r="CT87" s="259"/>
      <c r="CU87" s="257"/>
      <c r="CV87" s="205"/>
      <c r="CW87" s="42"/>
      <c r="CX87" s="43"/>
      <c r="CY87" s="34"/>
      <c r="CZ87" s="34"/>
      <c r="DA87" s="34"/>
      <c r="DB87" s="34"/>
      <c r="DC87" s="34"/>
      <c r="DD87" s="34"/>
      <c r="DE87" s="34"/>
      <c r="DF87" s="244"/>
      <c r="DG87" s="263"/>
      <c r="DH87" s="202"/>
      <c r="DI87" s="42"/>
      <c r="DJ87" s="43"/>
      <c r="DK87" s="34"/>
      <c r="DL87" s="34"/>
      <c r="DM87" s="34"/>
      <c r="DN87" s="34"/>
      <c r="DO87" s="34"/>
      <c r="DP87" s="34"/>
      <c r="DQ87" s="34"/>
      <c r="DR87" s="244"/>
      <c r="DS87" s="248"/>
      <c r="DT87" s="246"/>
      <c r="DU87" s="82"/>
      <c r="DV87" s="70"/>
      <c r="DW87" s="68"/>
      <c r="DX87" s="68"/>
      <c r="DY87" s="68"/>
      <c r="DZ87" s="68"/>
      <c r="EA87" s="68"/>
      <c r="EB87" s="68"/>
      <c r="EC87" s="68"/>
      <c r="ED87" s="259"/>
      <c r="EE87" s="240"/>
      <c r="EF87" s="205"/>
      <c r="EG87" s="42"/>
      <c r="EH87" s="43"/>
      <c r="EI87" s="34"/>
      <c r="EJ87" s="34"/>
      <c r="EK87" s="34"/>
      <c r="EL87" s="34"/>
      <c r="EM87" s="34"/>
      <c r="EN87" s="34"/>
      <c r="EO87" s="34"/>
      <c r="EP87" s="244"/>
      <c r="EQ87" s="263"/>
      <c r="ER87" s="202"/>
      <c r="ES87" s="42"/>
      <c r="ET87" s="43"/>
      <c r="EU87" s="34"/>
      <c r="EV87" s="34"/>
      <c r="EW87" s="34"/>
      <c r="EX87" s="34"/>
      <c r="EY87" s="34"/>
      <c r="EZ87" s="34"/>
      <c r="FA87" s="34"/>
      <c r="FB87" s="244"/>
      <c r="FC87" s="241"/>
      <c r="FD87" s="202"/>
      <c r="FE87" s="42" t="s">
        <v>268</v>
      </c>
      <c r="FF87" s="43"/>
      <c r="FG87" s="34"/>
      <c r="FH87" s="34"/>
      <c r="FI87" s="34"/>
      <c r="FJ87" s="34"/>
      <c r="FK87" s="34"/>
      <c r="FL87" s="34"/>
      <c r="FM87" s="34"/>
      <c r="FN87" s="244"/>
      <c r="FO87" s="179"/>
      <c r="FP87" s="26"/>
      <c r="FT87" s="28"/>
    </row>
    <row r="88" spans="1:176" s="23" customFormat="1" ht="13.65" customHeight="1" x14ac:dyDescent="0.2">
      <c r="A88" s="23">
        <f t="shared" si="78"/>
        <v>264</v>
      </c>
      <c r="B88" s="23">
        <f t="shared" si="78"/>
        <v>534</v>
      </c>
      <c r="C88" s="23">
        <f t="shared" si="78"/>
        <v>813</v>
      </c>
      <c r="D88" s="23">
        <f t="shared" si="78"/>
        <v>1083</v>
      </c>
      <c r="E88" s="23">
        <f t="shared" si="78"/>
        <v>1362</v>
      </c>
      <c r="F88" s="23">
        <f t="shared" si="78"/>
        <v>1641</v>
      </c>
      <c r="G88" s="23">
        <f t="shared" si="78"/>
        <v>1911</v>
      </c>
      <c r="H88" s="23">
        <f t="shared" si="78"/>
        <v>2190</v>
      </c>
      <c r="I88" s="23">
        <f t="shared" si="78"/>
        <v>2460</v>
      </c>
      <c r="J88" s="23">
        <f t="shared" si="78"/>
        <v>2739</v>
      </c>
      <c r="K88" s="23">
        <f t="shared" si="78"/>
        <v>3018</v>
      </c>
      <c r="L88" s="23">
        <f t="shared" si="78"/>
        <v>3270</v>
      </c>
      <c r="N88" s="238"/>
      <c r="O88" s="239"/>
      <c r="P88" s="34" t="str">
        <f t="shared" si="58"/>
        <v/>
      </c>
      <c r="Q88" s="34" t="str">
        <f t="shared" si="69"/>
        <v/>
      </c>
      <c r="R88" s="34" t="str">
        <f t="shared" si="70"/>
        <v/>
      </c>
      <c r="S88" s="34" t="str">
        <f t="shared" si="71"/>
        <v/>
      </c>
      <c r="T88" s="34" t="str">
        <f t="shared" si="72"/>
        <v/>
      </c>
      <c r="U88" s="34" t="str">
        <f t="shared" si="73"/>
        <v/>
      </c>
      <c r="V88" s="34" t="str">
        <f t="shared" si="74"/>
        <v/>
      </c>
      <c r="W88" s="34" t="str">
        <f t="shared" si="75"/>
        <v/>
      </c>
      <c r="X88" s="34" t="str">
        <f t="shared" si="76"/>
        <v/>
      </c>
      <c r="Y88" s="34" t="str">
        <f t="shared" si="76"/>
        <v/>
      </c>
      <c r="Z88" s="26"/>
      <c r="AA88" s="273"/>
      <c r="AB88" s="247"/>
      <c r="AC88" s="66"/>
      <c r="AD88" s="67"/>
      <c r="AE88" s="68"/>
      <c r="AF88" s="68"/>
      <c r="AG88" s="68"/>
      <c r="AH88" s="68"/>
      <c r="AI88" s="68"/>
      <c r="AJ88" s="68"/>
      <c r="AK88" s="68"/>
      <c r="AL88" s="69"/>
      <c r="AM88" s="253"/>
      <c r="AN88" s="206"/>
      <c r="AO88" s="37"/>
      <c r="AP88" s="43"/>
      <c r="AQ88" s="34"/>
      <c r="AR88" s="34"/>
      <c r="AS88" s="34"/>
      <c r="AT88" s="34"/>
      <c r="AU88" s="34"/>
      <c r="AV88" s="34"/>
      <c r="AW88" s="34"/>
      <c r="AX88" s="20"/>
      <c r="AY88" s="264"/>
      <c r="AZ88" s="206"/>
      <c r="BA88" s="37"/>
      <c r="BB88" s="43"/>
      <c r="BC88" s="34"/>
      <c r="BD88" s="34"/>
      <c r="BE88" s="34"/>
      <c r="BF88" s="34"/>
      <c r="BG88" s="34"/>
      <c r="BH88" s="34"/>
      <c r="BI88" s="34"/>
      <c r="BJ88" s="20"/>
      <c r="BK88" s="256"/>
      <c r="BL88" s="247"/>
      <c r="BM88" s="66"/>
      <c r="BN88" s="67"/>
      <c r="BO88" s="68"/>
      <c r="BP88" s="68"/>
      <c r="BQ88" s="68"/>
      <c r="BR88" s="68"/>
      <c r="BS88" s="68"/>
      <c r="BT88" s="68"/>
      <c r="BU88" s="68"/>
      <c r="BV88" s="69"/>
      <c r="BW88" s="257"/>
      <c r="BX88" s="206"/>
      <c r="BY88" s="37"/>
      <c r="BZ88" s="43"/>
      <c r="CA88" s="34"/>
      <c r="CB88" s="34"/>
      <c r="CC88" s="34"/>
      <c r="CD88" s="34"/>
      <c r="CE88" s="34"/>
      <c r="CF88" s="34"/>
      <c r="CG88" s="34"/>
      <c r="CH88" s="20"/>
      <c r="CI88" s="242"/>
      <c r="CJ88" s="247"/>
      <c r="CK88" s="66"/>
      <c r="CL88" s="67"/>
      <c r="CM88" s="68"/>
      <c r="CN88" s="68"/>
      <c r="CO88" s="68"/>
      <c r="CP88" s="68"/>
      <c r="CQ88" s="68"/>
      <c r="CR88" s="68"/>
      <c r="CS88" s="68"/>
      <c r="CT88" s="69"/>
      <c r="CU88" s="257"/>
      <c r="CV88" s="206"/>
      <c r="CW88" s="37"/>
      <c r="CX88" s="43"/>
      <c r="CY88" s="34"/>
      <c r="CZ88" s="34"/>
      <c r="DA88" s="34"/>
      <c r="DB88" s="34"/>
      <c r="DC88" s="34"/>
      <c r="DD88" s="34"/>
      <c r="DE88" s="34"/>
      <c r="DF88" s="20"/>
      <c r="DG88" s="263"/>
      <c r="DH88" s="203"/>
      <c r="DI88" s="37"/>
      <c r="DJ88" s="43"/>
      <c r="DK88" s="34"/>
      <c r="DL88" s="34"/>
      <c r="DM88" s="34"/>
      <c r="DN88" s="34"/>
      <c r="DO88" s="34"/>
      <c r="DP88" s="34"/>
      <c r="DQ88" s="34"/>
      <c r="DR88" s="20"/>
      <c r="DS88" s="248"/>
      <c r="DT88" s="247"/>
      <c r="DU88" s="83"/>
      <c r="DV88" s="70"/>
      <c r="DW88" s="68"/>
      <c r="DX88" s="68"/>
      <c r="DY88" s="68"/>
      <c r="DZ88" s="68"/>
      <c r="EA88" s="68"/>
      <c r="EB88" s="68"/>
      <c r="EC88" s="68"/>
      <c r="ED88" s="69"/>
      <c r="EE88" s="240"/>
      <c r="EF88" s="206"/>
      <c r="EG88" s="37"/>
      <c r="EH88" s="43"/>
      <c r="EI88" s="34"/>
      <c r="EJ88" s="34"/>
      <c r="EK88" s="34"/>
      <c r="EL88" s="34"/>
      <c r="EM88" s="34"/>
      <c r="EN88" s="34"/>
      <c r="EO88" s="34"/>
      <c r="EP88" s="20"/>
      <c r="EQ88" s="263"/>
      <c r="ER88" s="203"/>
      <c r="ES88" s="37"/>
      <c r="ET88" s="43"/>
      <c r="EU88" s="34"/>
      <c r="EV88" s="34"/>
      <c r="EW88" s="34"/>
      <c r="EX88" s="34"/>
      <c r="EY88" s="34"/>
      <c r="EZ88" s="34"/>
      <c r="FA88" s="34"/>
      <c r="FB88" s="20"/>
      <c r="FC88" s="241"/>
      <c r="FD88" s="203"/>
      <c r="FE88" s="37"/>
      <c r="FF88" s="43"/>
      <c r="FG88" s="34"/>
      <c r="FH88" s="34"/>
      <c r="FI88" s="34"/>
      <c r="FJ88" s="34"/>
      <c r="FK88" s="34"/>
      <c r="FL88" s="34"/>
      <c r="FM88" s="34"/>
      <c r="FN88" s="20"/>
      <c r="FO88" s="179"/>
      <c r="FP88" s="26"/>
      <c r="FT88" s="28"/>
    </row>
    <row r="89" spans="1:176" s="23" customFormat="1" ht="13.65" customHeight="1" x14ac:dyDescent="0.2">
      <c r="A89" s="23">
        <f t="shared" ref="A89:L89" si="79">A88+7</f>
        <v>271</v>
      </c>
      <c r="B89" s="23">
        <f t="shared" si="79"/>
        <v>541</v>
      </c>
      <c r="C89" s="23">
        <f t="shared" si="79"/>
        <v>820</v>
      </c>
      <c r="D89" s="23">
        <f t="shared" si="79"/>
        <v>1090</v>
      </c>
      <c r="E89" s="23">
        <f t="shared" si="79"/>
        <v>1369</v>
      </c>
      <c r="F89" s="23">
        <f t="shared" si="79"/>
        <v>1648</v>
      </c>
      <c r="G89" s="23">
        <f t="shared" si="79"/>
        <v>1918</v>
      </c>
      <c r="H89" s="23">
        <f t="shared" si="79"/>
        <v>2197</v>
      </c>
      <c r="I89" s="23">
        <f t="shared" si="79"/>
        <v>2467</v>
      </c>
      <c r="J89" s="23">
        <f t="shared" si="79"/>
        <v>2746</v>
      </c>
      <c r="K89" s="23">
        <f t="shared" si="79"/>
        <v>3025</v>
      </c>
      <c r="L89" s="23">
        <f t="shared" si="79"/>
        <v>3277</v>
      </c>
      <c r="N89" s="238">
        <f>N86+1</f>
        <v>45776</v>
      </c>
      <c r="O89" s="239">
        <f>N89</f>
        <v>45776</v>
      </c>
      <c r="P89" s="34" t="str">
        <f t="shared" si="58"/>
        <v>昭和の日</v>
      </c>
      <c r="Q89" s="34" t="str">
        <f t="shared" si="69"/>
        <v/>
      </c>
      <c r="R89" s="34" t="str">
        <f t="shared" si="70"/>
        <v/>
      </c>
      <c r="S89" s="34" t="str">
        <f t="shared" si="71"/>
        <v/>
      </c>
      <c r="T89" s="34" t="str">
        <f t="shared" si="72"/>
        <v/>
      </c>
      <c r="U89" s="34" t="str">
        <f t="shared" si="73"/>
        <v/>
      </c>
      <c r="V89" s="34" t="str">
        <f t="shared" si="74"/>
        <v/>
      </c>
      <c r="W89" s="34" t="str">
        <f t="shared" si="75"/>
        <v/>
      </c>
      <c r="X89" s="34" t="str">
        <f t="shared" si="76"/>
        <v/>
      </c>
      <c r="Y89" s="34" t="str">
        <f t="shared" si="76"/>
        <v/>
      </c>
      <c r="Z89" s="26"/>
      <c r="AA89" s="271">
        <v>29</v>
      </c>
      <c r="AB89" s="245">
        <f>DATE(AC$1,AA$3,AA89)</f>
        <v>45776</v>
      </c>
      <c r="AC89" s="64" t="s">
        <v>9</v>
      </c>
      <c r="AD89" s="67"/>
      <c r="AE89" s="68"/>
      <c r="AF89" s="68"/>
      <c r="AG89" s="68"/>
      <c r="AH89" s="68"/>
      <c r="AI89" s="68"/>
      <c r="AJ89" s="68"/>
      <c r="AK89" s="68"/>
      <c r="AL89" s="258"/>
      <c r="AM89" s="251">
        <v>29</v>
      </c>
      <c r="AN89" s="204">
        <f>DATE(AO$1,AM$3,AM89)</f>
        <v>45806</v>
      </c>
      <c r="AO89" s="55"/>
      <c r="AP89" s="43"/>
      <c r="AQ89" s="34"/>
      <c r="AR89" s="34"/>
      <c r="AS89" s="34"/>
      <c r="AT89" s="34"/>
      <c r="AU89" s="34"/>
      <c r="AV89" s="34"/>
      <c r="AW89" s="34"/>
      <c r="AX89" s="243" t="s">
        <v>97</v>
      </c>
      <c r="AY89" s="271">
        <v>29</v>
      </c>
      <c r="AZ89" s="245">
        <f>DATE(BA$1,AY$3,AY89)</f>
        <v>45837</v>
      </c>
      <c r="BA89" s="64" t="s">
        <v>99</v>
      </c>
      <c r="BB89" s="67"/>
      <c r="BC89" s="68"/>
      <c r="BD89" s="68"/>
      <c r="BE89" s="68"/>
      <c r="BF89" s="68"/>
      <c r="BG89" s="68"/>
      <c r="BH89" s="68"/>
      <c r="BI89" s="68"/>
      <c r="BJ89" s="258"/>
      <c r="BK89" s="251">
        <v>29</v>
      </c>
      <c r="BL89" s="204">
        <f>DATE(BM$1,BK$3,BK89)</f>
        <v>45867</v>
      </c>
      <c r="BM89" s="38" t="s">
        <v>200</v>
      </c>
      <c r="BN89" s="43"/>
      <c r="BO89" s="34"/>
      <c r="BP89" s="34"/>
      <c r="BQ89" s="34"/>
      <c r="BR89" s="34"/>
      <c r="BS89" s="34"/>
      <c r="BT89" s="34"/>
      <c r="BU89" s="34"/>
      <c r="BV89" s="243"/>
      <c r="BW89" s="263">
        <v>29</v>
      </c>
      <c r="BX89" s="201">
        <f>DATE(BY$1,BW$3,BW89)</f>
        <v>45898</v>
      </c>
      <c r="BY89" s="38" t="s">
        <v>102</v>
      </c>
      <c r="BZ89" s="43"/>
      <c r="CA89" s="34"/>
      <c r="CB89" s="34"/>
      <c r="CC89" s="34"/>
      <c r="CD89" s="34"/>
      <c r="CE89" s="34"/>
      <c r="CF89" s="34"/>
      <c r="CG89" s="34"/>
      <c r="CH89" s="243"/>
      <c r="CI89" s="242">
        <v>29</v>
      </c>
      <c r="CJ89" s="245">
        <f>DATE(CK$1,CI$3,CI89)</f>
        <v>45929</v>
      </c>
      <c r="CK89" s="64" t="s">
        <v>222</v>
      </c>
      <c r="CL89" s="67"/>
      <c r="CM89" s="68"/>
      <c r="CN89" s="68"/>
      <c r="CO89" s="68"/>
      <c r="CP89" s="68"/>
      <c r="CQ89" s="68"/>
      <c r="CR89" s="68"/>
      <c r="CS89" s="68"/>
      <c r="CT89" s="258"/>
      <c r="CU89" s="257">
        <v>29</v>
      </c>
      <c r="CV89" s="204">
        <f>DATE(CW$1,CU$3,CU89)</f>
        <v>45959</v>
      </c>
      <c r="CW89" s="38"/>
      <c r="CX89" s="43"/>
      <c r="CY89" s="34"/>
      <c r="CZ89" s="34"/>
      <c r="DA89" s="34"/>
      <c r="DB89" s="34"/>
      <c r="DC89" s="34"/>
      <c r="DD89" s="34"/>
      <c r="DE89" s="34"/>
      <c r="DF89" s="243" t="s">
        <v>97</v>
      </c>
      <c r="DG89" s="263">
        <v>29</v>
      </c>
      <c r="DH89" s="201">
        <f>DATE(DI$1,DG$3,DG89)</f>
        <v>45990</v>
      </c>
      <c r="DI89" s="38"/>
      <c r="DJ89" s="43"/>
      <c r="DK89" s="34"/>
      <c r="DL89" s="34"/>
      <c r="DM89" s="34"/>
      <c r="DN89" s="34"/>
      <c r="DO89" s="34"/>
      <c r="DP89" s="34"/>
      <c r="DQ89" s="34"/>
      <c r="DR89" s="243" t="s">
        <v>97</v>
      </c>
      <c r="DS89" s="248">
        <v>29</v>
      </c>
      <c r="DT89" s="245">
        <f>DATE(DU$1,DS$3,DS89)</f>
        <v>46020</v>
      </c>
      <c r="DU89" s="81" t="s">
        <v>312</v>
      </c>
      <c r="DV89" s="70"/>
      <c r="DW89" s="68"/>
      <c r="DX89" s="68"/>
      <c r="DY89" s="68"/>
      <c r="DZ89" s="68"/>
      <c r="EA89" s="68"/>
      <c r="EB89" s="68"/>
      <c r="EC89" s="68"/>
      <c r="ED89" s="258"/>
      <c r="EE89" s="240">
        <v>29</v>
      </c>
      <c r="EF89" s="204">
        <f>DATE(EG$1,EE$3,EE89)</f>
        <v>46051</v>
      </c>
      <c r="EG89" s="38" t="s">
        <v>169</v>
      </c>
      <c r="EH89" s="43"/>
      <c r="EI89" s="34"/>
      <c r="EJ89" s="34"/>
      <c r="EK89" s="34"/>
      <c r="EL89" s="34"/>
      <c r="EM89" s="34"/>
      <c r="EN89" s="34"/>
      <c r="EO89" s="34"/>
      <c r="EP89" s="243" t="s">
        <v>97</v>
      </c>
      <c r="EQ89" s="280">
        <v>29</v>
      </c>
      <c r="ER89" s="281">
        <f>DATE(ES$1,EQ$3,EQ89)</f>
        <v>46082</v>
      </c>
      <c r="ES89" s="84"/>
      <c r="ET89" s="43"/>
      <c r="EU89" s="34"/>
      <c r="EV89" s="34"/>
      <c r="EW89" s="34"/>
      <c r="EX89" s="34"/>
      <c r="EY89" s="34"/>
      <c r="EZ89" s="34"/>
      <c r="FA89" s="34"/>
      <c r="FB89" s="243"/>
      <c r="FC89" s="242">
        <v>29</v>
      </c>
      <c r="FD89" s="245">
        <f>DATE(FE$1,FC$3,FC89)</f>
        <v>46110</v>
      </c>
      <c r="FE89" s="64" t="s">
        <v>99</v>
      </c>
      <c r="FF89" s="67"/>
      <c r="FG89" s="68"/>
      <c r="FH89" s="68"/>
      <c r="FI89" s="68"/>
      <c r="FJ89" s="68"/>
      <c r="FK89" s="68"/>
      <c r="FL89" s="68"/>
      <c r="FM89" s="68"/>
      <c r="FN89" s="258"/>
      <c r="FO89" s="179">
        <v>29</v>
      </c>
      <c r="FP89" s="26"/>
      <c r="FT89" s="28"/>
    </row>
    <row r="90" spans="1:176" s="23" customFormat="1" ht="13.65" customHeight="1" x14ac:dyDescent="0.2">
      <c r="A90" s="23">
        <f t="shared" ref="A90:L91" si="80">A89+1</f>
        <v>272</v>
      </c>
      <c r="B90" s="23">
        <f t="shared" si="80"/>
        <v>542</v>
      </c>
      <c r="C90" s="23">
        <f t="shared" si="80"/>
        <v>821</v>
      </c>
      <c r="D90" s="23">
        <f t="shared" si="80"/>
        <v>1091</v>
      </c>
      <c r="E90" s="23">
        <f t="shared" si="80"/>
        <v>1370</v>
      </c>
      <c r="F90" s="23">
        <f t="shared" si="80"/>
        <v>1649</v>
      </c>
      <c r="G90" s="23">
        <f t="shared" si="80"/>
        <v>1919</v>
      </c>
      <c r="H90" s="23">
        <f t="shared" si="80"/>
        <v>2198</v>
      </c>
      <c r="I90" s="23">
        <f t="shared" si="80"/>
        <v>2468</v>
      </c>
      <c r="J90" s="23">
        <f t="shared" si="80"/>
        <v>2747</v>
      </c>
      <c r="K90" s="23">
        <f t="shared" si="80"/>
        <v>3026</v>
      </c>
      <c r="L90" s="23">
        <f t="shared" si="80"/>
        <v>3278</v>
      </c>
      <c r="N90" s="238"/>
      <c r="O90" s="239"/>
      <c r="P90" s="34" t="str">
        <f t="shared" si="58"/>
        <v/>
      </c>
      <c r="Q90" s="34" t="str">
        <f t="shared" si="69"/>
        <v/>
      </c>
      <c r="R90" s="34" t="str">
        <f t="shared" si="70"/>
        <v/>
      </c>
      <c r="S90" s="34" t="str">
        <f t="shared" si="71"/>
        <v/>
      </c>
      <c r="T90" s="34" t="str">
        <f t="shared" si="72"/>
        <v/>
      </c>
      <c r="U90" s="34" t="str">
        <f t="shared" si="73"/>
        <v/>
      </c>
      <c r="V90" s="34" t="str">
        <f t="shared" si="74"/>
        <v/>
      </c>
      <c r="W90" s="34" t="str">
        <f t="shared" si="75"/>
        <v/>
      </c>
      <c r="X90" s="34" t="str">
        <f t="shared" si="76"/>
        <v/>
      </c>
      <c r="Y90" s="34" t="str">
        <f t="shared" si="76"/>
        <v/>
      </c>
      <c r="Z90" s="26"/>
      <c r="AA90" s="272"/>
      <c r="AB90" s="246"/>
      <c r="AC90" s="65"/>
      <c r="AD90" s="67"/>
      <c r="AE90" s="68"/>
      <c r="AF90" s="68"/>
      <c r="AG90" s="68"/>
      <c r="AH90" s="68"/>
      <c r="AI90" s="68"/>
      <c r="AJ90" s="68"/>
      <c r="AK90" s="68"/>
      <c r="AL90" s="259"/>
      <c r="AM90" s="252"/>
      <c r="AN90" s="205"/>
      <c r="AO90" s="42"/>
      <c r="AP90" s="43"/>
      <c r="AQ90" s="34"/>
      <c r="AR90" s="34"/>
      <c r="AS90" s="34"/>
      <c r="AT90" s="34"/>
      <c r="AU90" s="34"/>
      <c r="AV90" s="34"/>
      <c r="AW90" s="34"/>
      <c r="AX90" s="244"/>
      <c r="AY90" s="272"/>
      <c r="AZ90" s="246"/>
      <c r="BA90" s="65"/>
      <c r="BB90" s="67"/>
      <c r="BC90" s="68"/>
      <c r="BD90" s="68"/>
      <c r="BE90" s="68"/>
      <c r="BF90" s="68"/>
      <c r="BG90" s="68"/>
      <c r="BH90" s="68"/>
      <c r="BI90" s="68"/>
      <c r="BJ90" s="259"/>
      <c r="BK90" s="252"/>
      <c r="BL90" s="205"/>
      <c r="BM90" s="42"/>
      <c r="BN90" s="43"/>
      <c r="BO90" s="34"/>
      <c r="BP90" s="34"/>
      <c r="BQ90" s="34"/>
      <c r="BR90" s="34"/>
      <c r="BS90" s="34"/>
      <c r="BT90" s="34"/>
      <c r="BU90" s="34"/>
      <c r="BV90" s="244"/>
      <c r="BW90" s="263"/>
      <c r="BX90" s="202"/>
      <c r="BY90" s="42"/>
      <c r="BZ90" s="43"/>
      <c r="CA90" s="34"/>
      <c r="CB90" s="34"/>
      <c r="CC90" s="34"/>
      <c r="CD90" s="34"/>
      <c r="CE90" s="34"/>
      <c r="CF90" s="34"/>
      <c r="CG90" s="34"/>
      <c r="CH90" s="244"/>
      <c r="CI90" s="242"/>
      <c r="CJ90" s="246"/>
      <c r="CK90" s="65"/>
      <c r="CL90" s="67"/>
      <c r="CM90" s="68"/>
      <c r="CN90" s="68"/>
      <c r="CO90" s="68"/>
      <c r="CP90" s="68"/>
      <c r="CQ90" s="68"/>
      <c r="CR90" s="68"/>
      <c r="CS90" s="68"/>
      <c r="CT90" s="259"/>
      <c r="CU90" s="257"/>
      <c r="CV90" s="205"/>
      <c r="CW90" s="42"/>
      <c r="CX90" s="43"/>
      <c r="CY90" s="34"/>
      <c r="CZ90" s="34"/>
      <c r="DA90" s="34"/>
      <c r="DB90" s="34"/>
      <c r="DC90" s="34"/>
      <c r="DD90" s="34"/>
      <c r="DE90" s="34"/>
      <c r="DF90" s="244"/>
      <c r="DG90" s="263"/>
      <c r="DH90" s="202"/>
      <c r="DI90" s="42"/>
      <c r="DJ90" s="43"/>
      <c r="DK90" s="34"/>
      <c r="DL90" s="34"/>
      <c r="DM90" s="34"/>
      <c r="DN90" s="34"/>
      <c r="DO90" s="34"/>
      <c r="DP90" s="34"/>
      <c r="DQ90" s="34"/>
      <c r="DR90" s="244"/>
      <c r="DS90" s="248"/>
      <c r="DT90" s="246"/>
      <c r="DU90" s="82"/>
      <c r="DV90" s="70"/>
      <c r="DW90" s="68"/>
      <c r="DX90" s="68"/>
      <c r="DY90" s="68"/>
      <c r="DZ90" s="68"/>
      <c r="EA90" s="68"/>
      <c r="EB90" s="68"/>
      <c r="EC90" s="68"/>
      <c r="ED90" s="259"/>
      <c r="EE90" s="240"/>
      <c r="EF90" s="205"/>
      <c r="EG90" s="42"/>
      <c r="EH90" s="43"/>
      <c r="EI90" s="34"/>
      <c r="EJ90" s="34"/>
      <c r="EK90" s="34"/>
      <c r="EL90" s="34"/>
      <c r="EM90" s="34"/>
      <c r="EN90" s="34"/>
      <c r="EO90" s="34"/>
      <c r="EP90" s="244"/>
      <c r="EQ90" s="280"/>
      <c r="ER90" s="282"/>
      <c r="ES90" s="85"/>
      <c r="ET90" s="43"/>
      <c r="EU90" s="34"/>
      <c r="EV90" s="34"/>
      <c r="EW90" s="34"/>
      <c r="EX90" s="34"/>
      <c r="EY90" s="34"/>
      <c r="EZ90" s="34"/>
      <c r="FA90" s="34"/>
      <c r="FB90" s="244"/>
      <c r="FC90" s="242"/>
      <c r="FD90" s="246"/>
      <c r="FE90" s="65"/>
      <c r="FF90" s="67"/>
      <c r="FG90" s="68"/>
      <c r="FH90" s="68"/>
      <c r="FI90" s="68"/>
      <c r="FJ90" s="68"/>
      <c r="FK90" s="68"/>
      <c r="FL90" s="68"/>
      <c r="FM90" s="68"/>
      <c r="FN90" s="259"/>
      <c r="FO90" s="179"/>
      <c r="FP90" s="26"/>
      <c r="FT90" s="28"/>
    </row>
    <row r="91" spans="1:176" s="23" customFormat="1" ht="13.65" customHeight="1" x14ac:dyDescent="0.2">
      <c r="A91" s="23">
        <f t="shared" si="80"/>
        <v>273</v>
      </c>
      <c r="B91" s="23">
        <f t="shared" si="80"/>
        <v>543</v>
      </c>
      <c r="C91" s="23">
        <f t="shared" si="80"/>
        <v>822</v>
      </c>
      <c r="D91" s="23">
        <f t="shared" si="80"/>
        <v>1092</v>
      </c>
      <c r="E91" s="23">
        <f t="shared" si="80"/>
        <v>1371</v>
      </c>
      <c r="F91" s="23">
        <f t="shared" si="80"/>
        <v>1650</v>
      </c>
      <c r="G91" s="23">
        <f t="shared" si="80"/>
        <v>1920</v>
      </c>
      <c r="H91" s="23">
        <f t="shared" si="80"/>
        <v>2199</v>
      </c>
      <c r="I91" s="23">
        <f t="shared" si="80"/>
        <v>2469</v>
      </c>
      <c r="J91" s="23">
        <f t="shared" si="80"/>
        <v>2748</v>
      </c>
      <c r="K91" s="23">
        <f t="shared" si="80"/>
        <v>3027</v>
      </c>
      <c r="L91" s="23">
        <f t="shared" si="80"/>
        <v>3279</v>
      </c>
      <c r="N91" s="238"/>
      <c r="O91" s="239"/>
      <c r="P91" s="34" t="str">
        <f t="shared" si="58"/>
        <v/>
      </c>
      <c r="Q91" s="34" t="str">
        <f t="shared" si="69"/>
        <v/>
      </c>
      <c r="R91" s="34" t="str">
        <f t="shared" si="70"/>
        <v/>
      </c>
      <c r="S91" s="34" t="str">
        <f t="shared" si="71"/>
        <v/>
      </c>
      <c r="T91" s="34" t="str">
        <f t="shared" si="72"/>
        <v/>
      </c>
      <c r="U91" s="34" t="str">
        <f t="shared" si="73"/>
        <v/>
      </c>
      <c r="V91" s="34" t="str">
        <f t="shared" si="74"/>
        <v/>
      </c>
      <c r="W91" s="34" t="str">
        <f t="shared" si="75"/>
        <v/>
      </c>
      <c r="X91" s="34" t="str">
        <f t="shared" si="76"/>
        <v/>
      </c>
      <c r="Y91" s="34" t="str">
        <f t="shared" si="76"/>
        <v/>
      </c>
      <c r="Z91" s="26"/>
      <c r="AA91" s="273"/>
      <c r="AB91" s="247"/>
      <c r="AC91" s="66"/>
      <c r="AD91" s="67"/>
      <c r="AE91" s="68"/>
      <c r="AF91" s="68"/>
      <c r="AG91" s="68"/>
      <c r="AH91" s="68"/>
      <c r="AI91" s="68"/>
      <c r="AJ91" s="68"/>
      <c r="AK91" s="68"/>
      <c r="AL91" s="69"/>
      <c r="AM91" s="253"/>
      <c r="AN91" s="206"/>
      <c r="AO91" s="37"/>
      <c r="AP91" s="43"/>
      <c r="AQ91" s="34"/>
      <c r="AR91" s="34"/>
      <c r="AS91" s="34"/>
      <c r="AT91" s="34"/>
      <c r="AU91" s="34"/>
      <c r="AV91" s="34"/>
      <c r="AW91" s="34"/>
      <c r="AX91" s="20"/>
      <c r="AY91" s="273"/>
      <c r="AZ91" s="247"/>
      <c r="BA91" s="66"/>
      <c r="BB91" s="67"/>
      <c r="BC91" s="68"/>
      <c r="BD91" s="68"/>
      <c r="BE91" s="68"/>
      <c r="BF91" s="68"/>
      <c r="BG91" s="68"/>
      <c r="BH91" s="68"/>
      <c r="BI91" s="68"/>
      <c r="BJ91" s="69"/>
      <c r="BK91" s="253"/>
      <c r="BL91" s="206"/>
      <c r="BM91" s="37"/>
      <c r="BN91" s="43"/>
      <c r="BO91" s="34"/>
      <c r="BP91" s="34"/>
      <c r="BQ91" s="34"/>
      <c r="BR91" s="34"/>
      <c r="BS91" s="34"/>
      <c r="BT91" s="34"/>
      <c r="BU91" s="34"/>
      <c r="BV91" s="20"/>
      <c r="BW91" s="263"/>
      <c r="BX91" s="203"/>
      <c r="BY91" s="37"/>
      <c r="BZ91" s="43"/>
      <c r="CA91" s="34"/>
      <c r="CB91" s="34"/>
      <c r="CC91" s="34"/>
      <c r="CD91" s="34"/>
      <c r="CE91" s="34"/>
      <c r="CF91" s="34"/>
      <c r="CG91" s="34"/>
      <c r="CH91" s="20"/>
      <c r="CI91" s="242"/>
      <c r="CJ91" s="247"/>
      <c r="CK91" s="66"/>
      <c r="CL91" s="67"/>
      <c r="CM91" s="68"/>
      <c r="CN91" s="68"/>
      <c r="CO91" s="68"/>
      <c r="CP91" s="68"/>
      <c r="CQ91" s="68"/>
      <c r="CR91" s="68"/>
      <c r="CS91" s="68"/>
      <c r="CT91" s="69"/>
      <c r="CU91" s="257"/>
      <c r="CV91" s="206"/>
      <c r="CW91" s="37"/>
      <c r="CX91" s="43"/>
      <c r="CY91" s="34"/>
      <c r="CZ91" s="34"/>
      <c r="DA91" s="34"/>
      <c r="DB91" s="34"/>
      <c r="DC91" s="34"/>
      <c r="DD91" s="34"/>
      <c r="DE91" s="34"/>
      <c r="DF91" s="20"/>
      <c r="DG91" s="263"/>
      <c r="DH91" s="203"/>
      <c r="DI91" s="37"/>
      <c r="DJ91" s="43"/>
      <c r="DK91" s="34"/>
      <c r="DL91" s="34"/>
      <c r="DM91" s="34"/>
      <c r="DN91" s="34"/>
      <c r="DO91" s="34"/>
      <c r="DP91" s="34"/>
      <c r="DQ91" s="34"/>
      <c r="DR91" s="20"/>
      <c r="DS91" s="248"/>
      <c r="DT91" s="247"/>
      <c r="DU91" s="83"/>
      <c r="DV91" s="70"/>
      <c r="DW91" s="68"/>
      <c r="DX91" s="68"/>
      <c r="DY91" s="68"/>
      <c r="DZ91" s="68"/>
      <c r="EA91" s="68"/>
      <c r="EB91" s="68"/>
      <c r="EC91" s="68"/>
      <c r="ED91" s="69"/>
      <c r="EE91" s="240"/>
      <c r="EF91" s="206"/>
      <c r="EG91" s="37"/>
      <c r="EH91" s="43"/>
      <c r="EI91" s="34"/>
      <c r="EJ91" s="34"/>
      <c r="EK91" s="34"/>
      <c r="EL91" s="34"/>
      <c r="EM91" s="34"/>
      <c r="EN91" s="34"/>
      <c r="EO91" s="34"/>
      <c r="EP91" s="20"/>
      <c r="EQ91" s="280"/>
      <c r="ER91" s="283"/>
      <c r="ES91" s="86"/>
      <c r="ET91" s="43"/>
      <c r="EU91" s="34"/>
      <c r="EV91" s="34"/>
      <c r="EW91" s="34"/>
      <c r="EX91" s="34"/>
      <c r="EY91" s="34"/>
      <c r="EZ91" s="34"/>
      <c r="FA91" s="34"/>
      <c r="FB91" s="20"/>
      <c r="FC91" s="242"/>
      <c r="FD91" s="247"/>
      <c r="FE91" s="66"/>
      <c r="FF91" s="67"/>
      <c r="FG91" s="68"/>
      <c r="FH91" s="68"/>
      <c r="FI91" s="68"/>
      <c r="FJ91" s="68"/>
      <c r="FK91" s="68"/>
      <c r="FL91" s="68"/>
      <c r="FM91" s="68"/>
      <c r="FN91" s="69"/>
      <c r="FO91" s="179"/>
      <c r="FP91" s="26"/>
      <c r="FT91" s="28"/>
    </row>
    <row r="92" spans="1:176" s="23" customFormat="1" ht="13.65" customHeight="1" x14ac:dyDescent="0.2">
      <c r="A92" s="23">
        <f t="shared" ref="A92:L92" si="81">A91+7</f>
        <v>280</v>
      </c>
      <c r="B92" s="23">
        <f t="shared" si="81"/>
        <v>550</v>
      </c>
      <c r="C92" s="23">
        <f t="shared" si="81"/>
        <v>829</v>
      </c>
      <c r="D92" s="23">
        <f t="shared" si="81"/>
        <v>1099</v>
      </c>
      <c r="E92" s="23">
        <f t="shared" si="81"/>
        <v>1378</v>
      </c>
      <c r="F92" s="23">
        <f t="shared" si="81"/>
        <v>1657</v>
      </c>
      <c r="G92" s="23">
        <f t="shared" si="81"/>
        <v>1927</v>
      </c>
      <c r="H92" s="23">
        <f t="shared" si="81"/>
        <v>2206</v>
      </c>
      <c r="I92" s="23">
        <f t="shared" si="81"/>
        <v>2476</v>
      </c>
      <c r="J92" s="23">
        <f t="shared" si="81"/>
        <v>2755</v>
      </c>
      <c r="K92" s="23">
        <f t="shared" si="81"/>
        <v>3034</v>
      </c>
      <c r="L92" s="23">
        <f t="shared" si="81"/>
        <v>3286</v>
      </c>
      <c r="N92" s="238">
        <f>N89+1</f>
        <v>45777</v>
      </c>
      <c r="O92" s="239">
        <f>N92</f>
        <v>45777</v>
      </c>
      <c r="P92" s="34" t="e">
        <f>IF(#REF!="","",#REF!)</f>
        <v>#REF!</v>
      </c>
      <c r="Q92" s="34" t="str">
        <f t="shared" si="69"/>
        <v/>
      </c>
      <c r="R92" s="34" t="str">
        <f t="shared" si="70"/>
        <v/>
      </c>
      <c r="S92" s="34" t="str">
        <f t="shared" si="71"/>
        <v/>
      </c>
      <c r="T92" s="34" t="str">
        <f t="shared" si="72"/>
        <v/>
      </c>
      <c r="U92" s="34" t="str">
        <f t="shared" si="73"/>
        <v/>
      </c>
      <c r="V92" s="34" t="str">
        <f t="shared" si="74"/>
        <v/>
      </c>
      <c r="W92" s="34" t="str">
        <f t="shared" si="75"/>
        <v/>
      </c>
      <c r="X92" s="34" t="str">
        <f t="shared" si="76"/>
        <v/>
      </c>
      <c r="Y92" s="34" t="str">
        <f t="shared" si="76"/>
        <v>弁当</v>
      </c>
      <c r="Z92" s="26"/>
      <c r="AA92" s="276">
        <v>30</v>
      </c>
      <c r="AB92" s="204">
        <f>DATE(AC$1,AA$3,AA92)</f>
        <v>45777</v>
      </c>
      <c r="AC92" s="38" t="s">
        <v>315</v>
      </c>
      <c r="AD92" s="43"/>
      <c r="AE92" s="34"/>
      <c r="AF92" s="34"/>
      <c r="AG92" s="34"/>
      <c r="AH92" s="34"/>
      <c r="AI92" s="34"/>
      <c r="AJ92" s="34"/>
      <c r="AK92" s="34"/>
      <c r="AL92" s="243" t="s">
        <v>92</v>
      </c>
      <c r="AM92" s="260">
        <v>30</v>
      </c>
      <c r="AN92" s="201">
        <f>DATE(AO$1,AM$3,AM92)</f>
        <v>45807</v>
      </c>
      <c r="AO92" s="38"/>
      <c r="AP92" s="43"/>
      <c r="AQ92" s="34"/>
      <c r="AR92" s="34"/>
      <c r="AS92" s="34"/>
      <c r="AT92" s="34"/>
      <c r="AU92" s="34"/>
      <c r="AV92" s="34"/>
      <c r="AW92" s="34"/>
      <c r="AX92" s="243" t="s">
        <v>97</v>
      </c>
      <c r="AY92" s="271">
        <v>30</v>
      </c>
      <c r="AZ92" s="245">
        <f>DATE(BA$1,AY$3,AY92)</f>
        <v>45838</v>
      </c>
      <c r="BA92" s="64" t="s">
        <v>99</v>
      </c>
      <c r="BB92" s="67"/>
      <c r="BC92" s="68"/>
      <c r="BD92" s="68"/>
      <c r="BE92" s="68"/>
      <c r="BF92" s="68"/>
      <c r="BG92" s="68"/>
      <c r="BH92" s="68"/>
      <c r="BI92" s="68"/>
      <c r="BJ92" s="258"/>
      <c r="BK92" s="251">
        <v>30</v>
      </c>
      <c r="BL92" s="204">
        <f>DATE(BM$1,BK$3,BK92)</f>
        <v>45868</v>
      </c>
      <c r="BM92" s="38" t="s">
        <v>200</v>
      </c>
      <c r="BN92" s="43"/>
      <c r="BO92" s="34"/>
      <c r="BP92" s="34"/>
      <c r="BQ92" s="34"/>
      <c r="BR92" s="34"/>
      <c r="BS92" s="34"/>
      <c r="BT92" s="34"/>
      <c r="BU92" s="34"/>
      <c r="BV92" s="243"/>
      <c r="BW92" s="263">
        <v>30</v>
      </c>
      <c r="BX92" s="201">
        <f>DATE(BY$1,BW$3,BW92)</f>
        <v>45899</v>
      </c>
      <c r="BY92" s="38" t="s">
        <v>102</v>
      </c>
      <c r="BZ92" s="43"/>
      <c r="CA92" s="34"/>
      <c r="CB92" s="34"/>
      <c r="CC92" s="34"/>
      <c r="CD92" s="34"/>
      <c r="CE92" s="34"/>
      <c r="CF92" s="34"/>
      <c r="CG92" s="34"/>
      <c r="CH92" s="243"/>
      <c r="CI92" s="240">
        <v>30</v>
      </c>
      <c r="CJ92" s="204">
        <f>DATE(CK$1,CI$3,CI92)</f>
        <v>45930</v>
      </c>
      <c r="CK92" s="38"/>
      <c r="CL92" s="43"/>
      <c r="CM92" s="34"/>
      <c r="CN92" s="34"/>
      <c r="CO92" s="34"/>
      <c r="CP92" s="34"/>
      <c r="CQ92" s="34"/>
      <c r="CR92" s="34"/>
      <c r="CS92" s="34"/>
      <c r="CT92" s="243" t="s">
        <v>97</v>
      </c>
      <c r="CU92" s="257">
        <v>30</v>
      </c>
      <c r="CV92" s="204">
        <f>DATE(CW$1,CU$3,CU92)</f>
        <v>45960</v>
      </c>
      <c r="CW92" s="38" t="s">
        <v>304</v>
      </c>
      <c r="CX92" s="43"/>
      <c r="CY92" s="34"/>
      <c r="CZ92" s="34"/>
      <c r="DA92" s="34"/>
      <c r="DB92" s="34"/>
      <c r="DC92" s="34"/>
      <c r="DD92" s="34"/>
      <c r="DE92" s="34"/>
      <c r="DF92" s="243" t="s">
        <v>97</v>
      </c>
      <c r="DG92" s="248">
        <v>30</v>
      </c>
      <c r="DH92" s="245">
        <f>DATE(DI$1,DG$3,DG92)</f>
        <v>45991</v>
      </c>
      <c r="DI92" s="64" t="s">
        <v>99</v>
      </c>
      <c r="DJ92" s="67"/>
      <c r="DK92" s="68"/>
      <c r="DL92" s="68"/>
      <c r="DM92" s="68"/>
      <c r="DN92" s="68"/>
      <c r="DO92" s="68"/>
      <c r="DP92" s="68"/>
      <c r="DQ92" s="68"/>
      <c r="DR92" s="258"/>
      <c r="DS92" s="257">
        <v>30</v>
      </c>
      <c r="DT92" s="204">
        <f>DATE(DU$1,DS$3,DS92)</f>
        <v>46021</v>
      </c>
      <c r="DU92" s="49" t="s">
        <v>312</v>
      </c>
      <c r="DV92" s="44"/>
      <c r="DW92" s="34"/>
      <c r="DX92" s="34"/>
      <c r="DY92" s="34"/>
      <c r="DZ92" s="34"/>
      <c r="EA92" s="34"/>
      <c r="EB92" s="34"/>
      <c r="EC92" s="34"/>
      <c r="ED92" s="243"/>
      <c r="EE92" s="241">
        <v>30</v>
      </c>
      <c r="EF92" s="201">
        <f>DATE(EG$1,EE$3,EE92)</f>
        <v>46052</v>
      </c>
      <c r="EG92" s="38"/>
      <c r="EH92" s="43"/>
      <c r="EI92" s="34"/>
      <c r="EJ92" s="34"/>
      <c r="EK92" s="34"/>
      <c r="EL92" s="34"/>
      <c r="EM92" s="34"/>
      <c r="EN92" s="34"/>
      <c r="EO92" s="34"/>
      <c r="EP92" s="243" t="s">
        <v>97</v>
      </c>
      <c r="EQ92" s="294">
        <v>30</v>
      </c>
      <c r="ER92" s="281">
        <f>DATE(ES$1,EQ$3,EQ92)</f>
        <v>46083</v>
      </c>
      <c r="ES92" s="84"/>
      <c r="ET92" s="43"/>
      <c r="EU92" s="34"/>
      <c r="EV92" s="34"/>
      <c r="EW92" s="34"/>
      <c r="EX92" s="34"/>
      <c r="EY92" s="34"/>
      <c r="EZ92" s="34"/>
      <c r="FA92" s="34"/>
      <c r="FB92" s="243"/>
      <c r="FC92" s="242">
        <v>30</v>
      </c>
      <c r="FD92" s="245">
        <f>DATE(FE$1,FC$3,FC92)</f>
        <v>46111</v>
      </c>
      <c r="FE92" s="64" t="s">
        <v>141</v>
      </c>
      <c r="FF92" s="67"/>
      <c r="FG92" s="68"/>
      <c r="FH92" s="68"/>
      <c r="FI92" s="68"/>
      <c r="FJ92" s="68"/>
      <c r="FK92" s="68"/>
      <c r="FL92" s="68"/>
      <c r="FM92" s="68"/>
      <c r="FN92" s="258"/>
      <c r="FO92" s="179">
        <v>30</v>
      </c>
      <c r="FP92" s="26"/>
      <c r="FT92" s="28"/>
    </row>
    <row r="93" spans="1:176" s="23" customFormat="1" ht="13.65" customHeight="1" x14ac:dyDescent="0.2">
      <c r="A93" s="23">
        <f t="shared" ref="A93:L94" si="82">A92+1</f>
        <v>281</v>
      </c>
      <c r="B93" s="23">
        <f t="shared" si="82"/>
        <v>551</v>
      </c>
      <c r="C93" s="23">
        <f t="shared" si="82"/>
        <v>830</v>
      </c>
      <c r="D93" s="23">
        <f t="shared" si="82"/>
        <v>1100</v>
      </c>
      <c r="E93" s="23">
        <f t="shared" si="82"/>
        <v>1379</v>
      </c>
      <c r="F93" s="23">
        <f t="shared" si="82"/>
        <v>1658</v>
      </c>
      <c r="G93" s="23">
        <f t="shared" si="82"/>
        <v>1928</v>
      </c>
      <c r="H93" s="23">
        <f t="shared" si="82"/>
        <v>2207</v>
      </c>
      <c r="I93" s="23">
        <f t="shared" si="82"/>
        <v>2477</v>
      </c>
      <c r="J93" s="23">
        <f t="shared" si="82"/>
        <v>2756</v>
      </c>
      <c r="K93" s="23">
        <f t="shared" si="82"/>
        <v>3035</v>
      </c>
      <c r="L93" s="23">
        <f t="shared" si="82"/>
        <v>3287</v>
      </c>
      <c r="N93" s="238"/>
      <c r="O93" s="239"/>
      <c r="P93" s="34" t="str">
        <f t="shared" si="58"/>
        <v/>
      </c>
      <c r="Q93" s="34" t="str">
        <f t="shared" si="69"/>
        <v/>
      </c>
      <c r="R93" s="34" t="str">
        <f t="shared" si="70"/>
        <v/>
      </c>
      <c r="S93" s="34" t="str">
        <f t="shared" si="71"/>
        <v/>
      </c>
      <c r="T93" s="34" t="str">
        <f t="shared" si="72"/>
        <v/>
      </c>
      <c r="U93" s="34" t="str">
        <f t="shared" si="73"/>
        <v/>
      </c>
      <c r="V93" s="34" t="str">
        <f t="shared" si="74"/>
        <v/>
      </c>
      <c r="W93" s="34" t="str">
        <f t="shared" si="75"/>
        <v/>
      </c>
      <c r="X93" s="34" t="str">
        <f t="shared" si="76"/>
        <v/>
      </c>
      <c r="Y93" s="34" t="str">
        <f t="shared" si="76"/>
        <v/>
      </c>
      <c r="Z93" s="26"/>
      <c r="AA93" s="277"/>
      <c r="AB93" s="205"/>
      <c r="AC93" s="42"/>
      <c r="AD93" s="43"/>
      <c r="AE93" s="34"/>
      <c r="AF93" s="34"/>
      <c r="AG93" s="34"/>
      <c r="AH93" s="34"/>
      <c r="AI93" s="34"/>
      <c r="AJ93" s="34"/>
      <c r="AK93" s="34"/>
      <c r="AL93" s="244"/>
      <c r="AM93" s="261"/>
      <c r="AN93" s="202"/>
      <c r="AO93" s="42"/>
      <c r="AP93" s="43"/>
      <c r="AQ93" s="34"/>
      <c r="AR93" s="34"/>
      <c r="AS93" s="34"/>
      <c r="AT93" s="34"/>
      <c r="AU93" s="34"/>
      <c r="AV93" s="34"/>
      <c r="AW93" s="34"/>
      <c r="AX93" s="244"/>
      <c r="AY93" s="272"/>
      <c r="AZ93" s="246"/>
      <c r="BA93" s="65"/>
      <c r="BB93" s="67"/>
      <c r="BC93" s="68"/>
      <c r="BD93" s="68"/>
      <c r="BE93" s="68"/>
      <c r="BF93" s="68"/>
      <c r="BG93" s="68"/>
      <c r="BH93" s="68"/>
      <c r="BI93" s="68"/>
      <c r="BJ93" s="259"/>
      <c r="BK93" s="252"/>
      <c r="BL93" s="205"/>
      <c r="BM93" s="42"/>
      <c r="BN93" s="43"/>
      <c r="BO93" s="34"/>
      <c r="BP93" s="34"/>
      <c r="BQ93" s="34"/>
      <c r="BR93" s="34"/>
      <c r="BS93" s="34"/>
      <c r="BT93" s="34"/>
      <c r="BU93" s="34"/>
      <c r="BV93" s="244"/>
      <c r="BW93" s="263"/>
      <c r="BX93" s="202"/>
      <c r="BY93" s="42"/>
      <c r="BZ93" s="43"/>
      <c r="CA93" s="34"/>
      <c r="CB93" s="34"/>
      <c r="CC93" s="34"/>
      <c r="CD93" s="34"/>
      <c r="CE93" s="34"/>
      <c r="CF93" s="34"/>
      <c r="CG93" s="34"/>
      <c r="CH93" s="244"/>
      <c r="CI93" s="240"/>
      <c r="CJ93" s="205"/>
      <c r="CK93" s="42"/>
      <c r="CL93" s="43"/>
      <c r="CM93" s="34"/>
      <c r="CN93" s="34"/>
      <c r="CO93" s="34"/>
      <c r="CP93" s="34"/>
      <c r="CQ93" s="34"/>
      <c r="CR93" s="34"/>
      <c r="CS93" s="34"/>
      <c r="CT93" s="244"/>
      <c r="CU93" s="257"/>
      <c r="CV93" s="205"/>
      <c r="CW93" s="42"/>
      <c r="CX93" s="43"/>
      <c r="CY93" s="34"/>
      <c r="CZ93" s="34"/>
      <c r="DA93" s="34"/>
      <c r="DB93" s="34"/>
      <c r="DC93" s="34"/>
      <c r="DD93" s="34"/>
      <c r="DE93" s="34"/>
      <c r="DF93" s="244"/>
      <c r="DG93" s="248"/>
      <c r="DH93" s="246"/>
      <c r="DI93" s="65"/>
      <c r="DJ93" s="67"/>
      <c r="DK93" s="68"/>
      <c r="DL93" s="68"/>
      <c r="DM93" s="68"/>
      <c r="DN93" s="68"/>
      <c r="DO93" s="68"/>
      <c r="DP93" s="68"/>
      <c r="DQ93" s="68"/>
      <c r="DR93" s="259"/>
      <c r="DS93" s="257"/>
      <c r="DT93" s="205"/>
      <c r="DU93" s="46"/>
      <c r="DV93" s="44"/>
      <c r="DW93" s="34"/>
      <c r="DX93" s="34"/>
      <c r="DY93" s="34"/>
      <c r="DZ93" s="34"/>
      <c r="EA93" s="34"/>
      <c r="EB93" s="34"/>
      <c r="EC93" s="34"/>
      <c r="ED93" s="244"/>
      <c r="EE93" s="241"/>
      <c r="EF93" s="202"/>
      <c r="EG93" s="42"/>
      <c r="EH93" s="43"/>
      <c r="EI93" s="34"/>
      <c r="EJ93" s="34"/>
      <c r="EK93" s="34"/>
      <c r="EL93" s="34"/>
      <c r="EM93" s="34"/>
      <c r="EN93" s="34"/>
      <c r="EO93" s="34"/>
      <c r="EP93" s="244"/>
      <c r="EQ93" s="295"/>
      <c r="ER93" s="282"/>
      <c r="ES93" s="85"/>
      <c r="ET93" s="43"/>
      <c r="EU93" s="34"/>
      <c r="EV93" s="34"/>
      <c r="EW93" s="34"/>
      <c r="EX93" s="34"/>
      <c r="EY93" s="34"/>
      <c r="EZ93" s="34"/>
      <c r="FA93" s="34"/>
      <c r="FB93" s="244"/>
      <c r="FC93" s="242"/>
      <c r="FD93" s="246"/>
      <c r="FE93" s="65"/>
      <c r="FF93" s="67"/>
      <c r="FG93" s="68"/>
      <c r="FH93" s="68"/>
      <c r="FI93" s="68"/>
      <c r="FJ93" s="68"/>
      <c r="FK93" s="68"/>
      <c r="FL93" s="68"/>
      <c r="FM93" s="68"/>
      <c r="FN93" s="259"/>
      <c r="FO93" s="179"/>
      <c r="FP93" s="26"/>
      <c r="FT93" s="28"/>
    </row>
    <row r="94" spans="1:176" s="23" customFormat="1" ht="13.65" customHeight="1" x14ac:dyDescent="0.2">
      <c r="A94" s="23">
        <f t="shared" si="82"/>
        <v>282</v>
      </c>
      <c r="B94" s="23">
        <f t="shared" si="82"/>
        <v>552</v>
      </c>
      <c r="C94" s="23">
        <f t="shared" si="82"/>
        <v>831</v>
      </c>
      <c r="D94" s="23">
        <f t="shared" si="82"/>
        <v>1101</v>
      </c>
      <c r="E94" s="23">
        <f t="shared" si="82"/>
        <v>1380</v>
      </c>
      <c r="F94" s="23">
        <f t="shared" si="82"/>
        <v>1659</v>
      </c>
      <c r="G94" s="23">
        <f t="shared" si="82"/>
        <v>1929</v>
      </c>
      <c r="H94" s="23">
        <f t="shared" si="82"/>
        <v>2208</v>
      </c>
      <c r="I94" s="23">
        <f t="shared" si="82"/>
        <v>2478</v>
      </c>
      <c r="J94" s="23">
        <f t="shared" si="82"/>
        <v>2757</v>
      </c>
      <c r="K94" s="23">
        <f t="shared" si="82"/>
        <v>3036</v>
      </c>
      <c r="L94" s="23">
        <f t="shared" si="82"/>
        <v>3288</v>
      </c>
      <c r="N94" s="238"/>
      <c r="O94" s="239"/>
      <c r="P94" s="34" t="str">
        <f t="shared" si="58"/>
        <v/>
      </c>
      <c r="Q94" s="34" t="str">
        <f t="shared" si="69"/>
        <v/>
      </c>
      <c r="R94" s="34" t="str">
        <f t="shared" si="70"/>
        <v/>
      </c>
      <c r="S94" s="34" t="str">
        <f t="shared" si="71"/>
        <v/>
      </c>
      <c r="T94" s="34" t="str">
        <f t="shared" si="72"/>
        <v/>
      </c>
      <c r="U94" s="34" t="str">
        <f t="shared" si="73"/>
        <v/>
      </c>
      <c r="V94" s="34" t="str">
        <f t="shared" si="74"/>
        <v/>
      </c>
      <c r="W94" s="34" t="str">
        <f t="shared" si="75"/>
        <v/>
      </c>
      <c r="X94" s="34" t="str">
        <f t="shared" si="76"/>
        <v/>
      </c>
      <c r="Y94" s="34" t="str">
        <f t="shared" si="76"/>
        <v/>
      </c>
      <c r="Z94" s="26"/>
      <c r="AA94" s="264"/>
      <c r="AB94" s="206"/>
      <c r="AC94" s="37"/>
      <c r="AD94" s="43"/>
      <c r="AE94" s="34"/>
      <c r="AF94" s="34"/>
      <c r="AG94" s="34"/>
      <c r="AH94" s="34"/>
      <c r="AI94" s="34"/>
      <c r="AJ94" s="34"/>
      <c r="AK94" s="34"/>
      <c r="AL94" s="20"/>
      <c r="AM94" s="262"/>
      <c r="AN94" s="203"/>
      <c r="AO94" s="37"/>
      <c r="AP94" s="43"/>
      <c r="AQ94" s="34"/>
      <c r="AR94" s="34"/>
      <c r="AS94" s="34"/>
      <c r="AT94" s="34"/>
      <c r="AU94" s="34"/>
      <c r="AV94" s="34"/>
      <c r="AW94" s="34"/>
      <c r="AX94" s="20"/>
      <c r="AY94" s="273"/>
      <c r="AZ94" s="247"/>
      <c r="BA94" s="66"/>
      <c r="BB94" s="67"/>
      <c r="BC94" s="68"/>
      <c r="BD94" s="68"/>
      <c r="BE94" s="68"/>
      <c r="BF94" s="68"/>
      <c r="BG94" s="68"/>
      <c r="BH94" s="68"/>
      <c r="BI94" s="68"/>
      <c r="BJ94" s="69"/>
      <c r="BK94" s="253"/>
      <c r="BL94" s="206"/>
      <c r="BM94" s="37"/>
      <c r="BN94" s="43"/>
      <c r="BO94" s="34"/>
      <c r="BP94" s="34"/>
      <c r="BQ94" s="34"/>
      <c r="BR94" s="34"/>
      <c r="BS94" s="34"/>
      <c r="BT94" s="34"/>
      <c r="BU94" s="34"/>
      <c r="BV94" s="20"/>
      <c r="BW94" s="263"/>
      <c r="BX94" s="203"/>
      <c r="BY94" s="37"/>
      <c r="BZ94" s="43"/>
      <c r="CA94" s="34"/>
      <c r="CB94" s="34"/>
      <c r="CC94" s="34"/>
      <c r="CD94" s="34"/>
      <c r="CE94" s="34"/>
      <c r="CF94" s="34"/>
      <c r="CG94" s="34"/>
      <c r="CH94" s="20"/>
      <c r="CI94" s="240"/>
      <c r="CJ94" s="206"/>
      <c r="CK94" s="37"/>
      <c r="CL94" s="43"/>
      <c r="CM94" s="34"/>
      <c r="CN94" s="34"/>
      <c r="CO94" s="34"/>
      <c r="CP94" s="34"/>
      <c r="CQ94" s="34"/>
      <c r="CR94" s="34"/>
      <c r="CS94" s="34"/>
      <c r="CT94" s="20"/>
      <c r="CU94" s="257"/>
      <c r="CV94" s="206"/>
      <c r="CW94" s="37"/>
      <c r="CX94" s="43"/>
      <c r="CY94" s="34"/>
      <c r="CZ94" s="34"/>
      <c r="DA94" s="34"/>
      <c r="DB94" s="34"/>
      <c r="DC94" s="34"/>
      <c r="DD94" s="34"/>
      <c r="DE94" s="34"/>
      <c r="DF94" s="20"/>
      <c r="DG94" s="248"/>
      <c r="DH94" s="247"/>
      <c r="DI94" s="66"/>
      <c r="DJ94" s="67"/>
      <c r="DK94" s="68"/>
      <c r="DL94" s="68"/>
      <c r="DM94" s="68"/>
      <c r="DN94" s="68"/>
      <c r="DO94" s="68"/>
      <c r="DP94" s="68"/>
      <c r="DQ94" s="68"/>
      <c r="DR94" s="69"/>
      <c r="DS94" s="257"/>
      <c r="DT94" s="206"/>
      <c r="DU94" s="47"/>
      <c r="DV94" s="44"/>
      <c r="DW94" s="34"/>
      <c r="DX94" s="34"/>
      <c r="DY94" s="34"/>
      <c r="DZ94" s="34"/>
      <c r="EA94" s="34"/>
      <c r="EB94" s="34"/>
      <c r="EC94" s="34"/>
      <c r="ED94" s="20"/>
      <c r="EE94" s="241"/>
      <c r="EF94" s="203"/>
      <c r="EG94" s="37"/>
      <c r="EH94" s="43"/>
      <c r="EI94" s="34"/>
      <c r="EJ94" s="34"/>
      <c r="EK94" s="34"/>
      <c r="EL94" s="34"/>
      <c r="EM94" s="34"/>
      <c r="EN94" s="34"/>
      <c r="EO94" s="34"/>
      <c r="EP94" s="20"/>
      <c r="EQ94" s="299"/>
      <c r="ER94" s="283"/>
      <c r="ES94" s="86"/>
      <c r="ET94" s="43"/>
      <c r="EU94" s="34"/>
      <c r="EV94" s="34"/>
      <c r="EW94" s="34"/>
      <c r="EX94" s="34"/>
      <c r="EY94" s="34"/>
      <c r="EZ94" s="34"/>
      <c r="FA94" s="34"/>
      <c r="FB94" s="20"/>
      <c r="FC94" s="242"/>
      <c r="FD94" s="247"/>
      <c r="FE94" s="66"/>
      <c r="FF94" s="67"/>
      <c r="FG94" s="68"/>
      <c r="FH94" s="68"/>
      <c r="FI94" s="68"/>
      <c r="FJ94" s="68"/>
      <c r="FK94" s="68"/>
      <c r="FL94" s="68"/>
      <c r="FM94" s="68"/>
      <c r="FN94" s="69"/>
      <c r="FO94" s="179"/>
      <c r="FP94" s="26"/>
      <c r="FT94" s="28"/>
    </row>
    <row r="95" spans="1:176" s="23" customFormat="1" ht="13.65" customHeight="1" x14ac:dyDescent="0.2">
      <c r="A95" s="23">
        <f t="shared" ref="A95:L95" si="83">A94+7</f>
        <v>289</v>
      </c>
      <c r="B95" s="23">
        <f t="shared" si="83"/>
        <v>559</v>
      </c>
      <c r="C95" s="23">
        <f t="shared" si="83"/>
        <v>838</v>
      </c>
      <c r="D95" s="23">
        <f t="shared" si="83"/>
        <v>1108</v>
      </c>
      <c r="E95" s="23">
        <f t="shared" si="83"/>
        <v>1387</v>
      </c>
      <c r="F95" s="23">
        <f t="shared" si="83"/>
        <v>1666</v>
      </c>
      <c r="G95" s="23">
        <f t="shared" si="83"/>
        <v>1936</v>
      </c>
      <c r="H95" s="23">
        <f t="shared" si="83"/>
        <v>2215</v>
      </c>
      <c r="I95" s="23">
        <f t="shared" si="83"/>
        <v>2485</v>
      </c>
      <c r="J95" s="23">
        <f t="shared" si="83"/>
        <v>2764</v>
      </c>
      <c r="K95" s="23">
        <f t="shared" si="83"/>
        <v>3043</v>
      </c>
      <c r="L95" s="23">
        <f t="shared" si="83"/>
        <v>3295</v>
      </c>
      <c r="N95" s="238">
        <f>N92+1</f>
        <v>45778</v>
      </c>
      <c r="O95" s="239">
        <f>N95</f>
        <v>45778</v>
      </c>
      <c r="P95" s="34" t="str">
        <f>IF(AO5="","",AO5)</f>
        <v>身だしなみ検査</v>
      </c>
      <c r="Q95" s="34" t="str">
        <f t="shared" ref="Q95:Y110" si="84">IF(AP5="","",AP5)</f>
        <v/>
      </c>
      <c r="R95" s="34" t="str">
        <f t="shared" si="84"/>
        <v/>
      </c>
      <c r="S95" s="34" t="str">
        <f t="shared" si="84"/>
        <v/>
      </c>
      <c r="T95" s="34" t="str">
        <f t="shared" si="84"/>
        <v/>
      </c>
      <c r="U95" s="34" t="str">
        <f t="shared" si="84"/>
        <v/>
      </c>
      <c r="V95" s="34" t="str">
        <f t="shared" si="84"/>
        <v/>
      </c>
      <c r="W95" s="34" t="str">
        <f t="shared" si="84"/>
        <v/>
      </c>
      <c r="X95" s="34" t="str">
        <f t="shared" si="84"/>
        <v/>
      </c>
      <c r="Y95" s="34" t="str">
        <f t="shared" si="84"/>
        <v>○</v>
      </c>
      <c r="Z95" s="26"/>
      <c r="AA95" s="274">
        <v>31</v>
      </c>
      <c r="AB95" s="201">
        <f>DATE(AC$1,AA$3,AA95)</f>
        <v>45778</v>
      </c>
      <c r="AC95" s="38"/>
      <c r="AD95" s="43"/>
      <c r="AE95" s="34"/>
      <c r="AF95" s="34"/>
      <c r="AG95" s="34"/>
      <c r="AH95" s="34"/>
      <c r="AI95" s="34"/>
      <c r="AJ95" s="34"/>
      <c r="AK95" s="34"/>
      <c r="AL95" s="243"/>
      <c r="AM95" s="260">
        <v>31</v>
      </c>
      <c r="AN95" s="201">
        <f>DATE(AO$1,AM$3,AM95)</f>
        <v>45808</v>
      </c>
      <c r="AO95" s="38"/>
      <c r="AP95" s="43"/>
      <c r="AQ95" s="34"/>
      <c r="AR95" s="34"/>
      <c r="AS95" s="34"/>
      <c r="AT95" s="34"/>
      <c r="AU95" s="34"/>
      <c r="AV95" s="34"/>
      <c r="AW95" s="34"/>
      <c r="AX95" s="243" t="s">
        <v>97</v>
      </c>
      <c r="AY95" s="274">
        <v>31</v>
      </c>
      <c r="AZ95" s="201">
        <f>DATE(BA$1,AY$3,AY95)</f>
        <v>45839</v>
      </c>
      <c r="BA95" s="42"/>
      <c r="BB95" s="43"/>
      <c r="BC95" s="34"/>
      <c r="BD95" s="34"/>
      <c r="BE95" s="34"/>
      <c r="BF95" s="34"/>
      <c r="BG95" s="34"/>
      <c r="BH95" s="34"/>
      <c r="BI95" s="34"/>
      <c r="BJ95" s="243"/>
      <c r="BK95" s="251">
        <v>31</v>
      </c>
      <c r="BL95" s="204">
        <f>DATE(BM$1,BK$3,BK95)</f>
        <v>45869</v>
      </c>
      <c r="BM95" s="38" t="s">
        <v>200</v>
      </c>
      <c r="BN95" s="43"/>
      <c r="BO95" s="34"/>
      <c r="BP95" s="34"/>
      <c r="BQ95" s="34"/>
      <c r="BR95" s="34"/>
      <c r="BS95" s="34"/>
      <c r="BT95" s="34"/>
      <c r="BU95" s="34"/>
      <c r="BV95" s="243"/>
      <c r="BW95" s="248">
        <v>31</v>
      </c>
      <c r="BX95" s="245">
        <f>DATE(BY$1,BW$3,BW95)</f>
        <v>45900</v>
      </c>
      <c r="BY95" s="64" t="s">
        <v>99</v>
      </c>
      <c r="BZ95" s="67"/>
      <c r="CA95" s="68"/>
      <c r="CB95" s="68"/>
      <c r="CC95" s="68"/>
      <c r="CD95" s="68"/>
      <c r="CE95" s="68"/>
      <c r="CF95" s="68"/>
      <c r="CG95" s="68"/>
      <c r="CH95" s="258"/>
      <c r="CI95" s="241">
        <v>31</v>
      </c>
      <c r="CJ95" s="201">
        <f>DATE(CK$1,CI$3,CI95)</f>
        <v>45931</v>
      </c>
      <c r="CK95" s="38"/>
      <c r="CL95" s="43"/>
      <c r="CM95" s="34"/>
      <c r="CN95" s="34"/>
      <c r="CO95" s="34"/>
      <c r="CP95" s="34"/>
      <c r="CQ95" s="34"/>
      <c r="CR95" s="34"/>
      <c r="CS95" s="34"/>
      <c r="CT95" s="243"/>
      <c r="CU95" s="263">
        <v>31</v>
      </c>
      <c r="CV95" s="201">
        <f>DATE(CW$1,CU$3,CU95)</f>
        <v>45961</v>
      </c>
      <c r="CW95" s="38"/>
      <c r="CX95" s="43"/>
      <c r="CY95" s="34"/>
      <c r="CZ95" s="34"/>
      <c r="DA95" s="34"/>
      <c r="DB95" s="34"/>
      <c r="DC95" s="34"/>
      <c r="DD95" s="34"/>
      <c r="DE95" s="34"/>
      <c r="DF95" s="243" t="s">
        <v>97</v>
      </c>
      <c r="DG95" s="280">
        <v>31</v>
      </c>
      <c r="DH95" s="201">
        <f>DATE(DI$1,DG$3,DG95)</f>
        <v>45992</v>
      </c>
      <c r="DI95" s="38"/>
      <c r="DJ95" s="43"/>
      <c r="DK95" s="34"/>
      <c r="DL95" s="34"/>
      <c r="DM95" s="34"/>
      <c r="DN95" s="34"/>
      <c r="DO95" s="34"/>
      <c r="DP95" s="34"/>
      <c r="DQ95" s="34"/>
      <c r="DR95" s="243"/>
      <c r="DS95" s="257">
        <v>31</v>
      </c>
      <c r="DT95" s="204">
        <f>DATE(DU$1,DS$3,DS95)</f>
        <v>46022</v>
      </c>
      <c r="DU95" s="49" t="s">
        <v>312</v>
      </c>
      <c r="DV95" s="44"/>
      <c r="DW95" s="34"/>
      <c r="DX95" s="34"/>
      <c r="DY95" s="34"/>
      <c r="DZ95" s="34"/>
      <c r="EA95" s="34"/>
      <c r="EB95" s="34"/>
      <c r="EC95" s="34"/>
      <c r="ED95" s="243"/>
      <c r="EE95" s="241">
        <v>31</v>
      </c>
      <c r="EF95" s="201">
        <f>DATE(EG$1,EE$3,EE95)</f>
        <v>46053</v>
      </c>
      <c r="EG95" s="38"/>
      <c r="EH95" s="43"/>
      <c r="EI95" s="34"/>
      <c r="EJ95" s="34"/>
      <c r="EK95" s="34"/>
      <c r="EL95" s="34"/>
      <c r="EM95" s="34"/>
      <c r="EN95" s="34"/>
      <c r="EO95" s="34"/>
      <c r="EP95" s="243" t="s">
        <v>97</v>
      </c>
      <c r="EQ95" s="294">
        <v>31</v>
      </c>
      <c r="ER95" s="281">
        <f>DATE(ES$1,EQ$3,EQ95)</f>
        <v>46084</v>
      </c>
      <c r="ES95" s="84"/>
      <c r="ET95" s="43"/>
      <c r="EU95" s="34"/>
      <c r="EV95" s="34"/>
      <c r="EW95" s="34"/>
      <c r="EX95" s="34"/>
      <c r="EY95" s="34"/>
      <c r="EZ95" s="34"/>
      <c r="FA95" s="34"/>
      <c r="FB95" s="243"/>
      <c r="FC95" s="240">
        <v>31</v>
      </c>
      <c r="FD95" s="204">
        <f>DATE(FE$1,FC$3,FC95)</f>
        <v>46112</v>
      </c>
      <c r="FE95" s="38" t="s">
        <v>140</v>
      </c>
      <c r="FF95" s="43"/>
      <c r="FG95" s="34"/>
      <c r="FH95" s="34"/>
      <c r="FI95" s="34"/>
      <c r="FJ95" s="34"/>
      <c r="FK95" s="34"/>
      <c r="FL95" s="34"/>
      <c r="FM95" s="34"/>
      <c r="FN95" s="243"/>
      <c r="FO95" s="179">
        <v>31</v>
      </c>
      <c r="FP95" s="26"/>
      <c r="FT95" s="28"/>
    </row>
    <row r="96" spans="1:176" s="23" customFormat="1" ht="13.65" customHeight="1" x14ac:dyDescent="0.2">
      <c r="A96" s="23">
        <f t="shared" ref="A96:A159" si="85">A95+1</f>
        <v>290</v>
      </c>
      <c r="B96" s="23">
        <f t="shared" ref="B96:L97" si="86">B95+1</f>
        <v>560</v>
      </c>
      <c r="C96" s="23">
        <f t="shared" si="86"/>
        <v>839</v>
      </c>
      <c r="D96" s="23">
        <f t="shared" si="86"/>
        <v>1109</v>
      </c>
      <c r="E96" s="23">
        <f t="shared" si="86"/>
        <v>1388</v>
      </c>
      <c r="F96" s="23">
        <f t="shared" si="86"/>
        <v>1667</v>
      </c>
      <c r="G96" s="23">
        <f t="shared" si="86"/>
        <v>1937</v>
      </c>
      <c r="H96" s="23">
        <f t="shared" si="86"/>
        <v>2216</v>
      </c>
      <c r="I96" s="23">
        <f t="shared" si="86"/>
        <v>2486</v>
      </c>
      <c r="J96" s="23">
        <f t="shared" si="86"/>
        <v>2765</v>
      </c>
      <c r="K96" s="23">
        <f t="shared" si="86"/>
        <v>3044</v>
      </c>
      <c r="L96" s="23">
        <f t="shared" si="86"/>
        <v>3296</v>
      </c>
      <c r="N96" s="238"/>
      <c r="O96" s="239"/>
      <c r="P96" s="34" t="str">
        <f t="shared" ref="P96:P159" si="87">IF(AO6="","",AO6)</f>
        <v>運営委員会</v>
      </c>
      <c r="Q96" s="34" t="str">
        <f t="shared" si="84"/>
        <v/>
      </c>
      <c r="R96" s="34" t="str">
        <f t="shared" si="84"/>
        <v/>
      </c>
      <c r="S96" s="34" t="str">
        <f t="shared" si="84"/>
        <v/>
      </c>
      <c r="T96" s="34" t="str">
        <f t="shared" si="84"/>
        <v/>
      </c>
      <c r="U96" s="34" t="str">
        <f t="shared" si="84"/>
        <v/>
      </c>
      <c r="V96" s="34" t="str">
        <f t="shared" si="84"/>
        <v/>
      </c>
      <c r="W96" s="34" t="str">
        <f t="shared" si="84"/>
        <v/>
      </c>
      <c r="X96" s="34" t="str">
        <f t="shared" si="84"/>
        <v/>
      </c>
      <c r="Y96" s="34" t="str">
        <f t="shared" si="84"/>
        <v/>
      </c>
      <c r="Z96" s="26"/>
      <c r="AA96" s="275"/>
      <c r="AB96" s="202"/>
      <c r="AC96" s="42"/>
      <c r="AD96" s="43"/>
      <c r="AE96" s="34"/>
      <c r="AF96" s="34"/>
      <c r="AG96" s="34"/>
      <c r="AH96" s="34"/>
      <c r="AI96" s="34"/>
      <c r="AJ96" s="34"/>
      <c r="AK96" s="34"/>
      <c r="AL96" s="244"/>
      <c r="AM96" s="261"/>
      <c r="AN96" s="202"/>
      <c r="AO96" s="42"/>
      <c r="AP96" s="43"/>
      <c r="AQ96" s="34"/>
      <c r="AR96" s="34"/>
      <c r="AS96" s="34"/>
      <c r="AT96" s="34"/>
      <c r="AU96" s="34"/>
      <c r="AV96" s="34"/>
      <c r="AW96" s="34"/>
      <c r="AX96" s="244"/>
      <c r="AY96" s="275"/>
      <c r="AZ96" s="202"/>
      <c r="BA96" s="42"/>
      <c r="BB96" s="43"/>
      <c r="BC96" s="34"/>
      <c r="BD96" s="34"/>
      <c r="BE96" s="34"/>
      <c r="BF96" s="34"/>
      <c r="BG96" s="34"/>
      <c r="BH96" s="34"/>
      <c r="BI96" s="34"/>
      <c r="BJ96" s="244"/>
      <c r="BK96" s="252"/>
      <c r="BL96" s="205"/>
      <c r="BM96" s="42"/>
      <c r="BN96" s="43"/>
      <c r="BO96" s="34"/>
      <c r="BP96" s="34"/>
      <c r="BQ96" s="34"/>
      <c r="BR96" s="34"/>
      <c r="BS96" s="34"/>
      <c r="BT96" s="34"/>
      <c r="BU96" s="34"/>
      <c r="BV96" s="244"/>
      <c r="BW96" s="248"/>
      <c r="BX96" s="246"/>
      <c r="BY96" s="65"/>
      <c r="BZ96" s="67"/>
      <c r="CA96" s="68"/>
      <c r="CB96" s="68"/>
      <c r="CC96" s="68"/>
      <c r="CD96" s="68"/>
      <c r="CE96" s="68"/>
      <c r="CF96" s="68"/>
      <c r="CG96" s="68"/>
      <c r="CH96" s="259"/>
      <c r="CI96" s="241"/>
      <c r="CJ96" s="202"/>
      <c r="CK96" s="42"/>
      <c r="CL96" s="43"/>
      <c r="CM96" s="34"/>
      <c r="CN96" s="34"/>
      <c r="CO96" s="34"/>
      <c r="CP96" s="34"/>
      <c r="CQ96" s="34"/>
      <c r="CR96" s="34"/>
      <c r="CS96" s="34"/>
      <c r="CT96" s="244"/>
      <c r="CU96" s="263"/>
      <c r="CV96" s="202"/>
      <c r="CW96" s="42"/>
      <c r="CX96" s="43"/>
      <c r="CY96" s="34"/>
      <c r="CZ96" s="34"/>
      <c r="DA96" s="34"/>
      <c r="DB96" s="34"/>
      <c r="DC96" s="34"/>
      <c r="DD96" s="34"/>
      <c r="DE96" s="34"/>
      <c r="DF96" s="244"/>
      <c r="DG96" s="280"/>
      <c r="DH96" s="202"/>
      <c r="DI96" s="42"/>
      <c r="DJ96" s="43"/>
      <c r="DK96" s="34"/>
      <c r="DL96" s="34"/>
      <c r="DM96" s="34"/>
      <c r="DN96" s="34"/>
      <c r="DO96" s="34"/>
      <c r="DP96" s="34"/>
      <c r="DQ96" s="34"/>
      <c r="DR96" s="244"/>
      <c r="DS96" s="257"/>
      <c r="DT96" s="205"/>
      <c r="DU96" s="46"/>
      <c r="DV96" s="44"/>
      <c r="DW96" s="34"/>
      <c r="DX96" s="34"/>
      <c r="DY96" s="34"/>
      <c r="DZ96" s="34"/>
      <c r="EA96" s="34"/>
      <c r="EB96" s="34"/>
      <c r="EC96" s="34"/>
      <c r="ED96" s="244"/>
      <c r="EE96" s="241"/>
      <c r="EF96" s="202"/>
      <c r="EG96" s="42"/>
      <c r="EH96" s="43"/>
      <c r="EI96" s="34"/>
      <c r="EJ96" s="34"/>
      <c r="EK96" s="34"/>
      <c r="EL96" s="34"/>
      <c r="EM96" s="34"/>
      <c r="EN96" s="34"/>
      <c r="EO96" s="34"/>
      <c r="EP96" s="244"/>
      <c r="EQ96" s="295"/>
      <c r="ER96" s="282"/>
      <c r="ES96" s="85"/>
      <c r="ET96" s="43"/>
      <c r="EU96" s="34"/>
      <c r="EV96" s="34"/>
      <c r="EW96" s="34"/>
      <c r="EX96" s="34"/>
      <c r="EY96" s="34"/>
      <c r="EZ96" s="34"/>
      <c r="FA96" s="34"/>
      <c r="FB96" s="244"/>
      <c r="FC96" s="240"/>
      <c r="FD96" s="205"/>
      <c r="FE96" s="42"/>
      <c r="FF96" s="43"/>
      <c r="FG96" s="34"/>
      <c r="FH96" s="34"/>
      <c r="FI96" s="34"/>
      <c r="FJ96" s="34"/>
      <c r="FK96" s="34"/>
      <c r="FL96" s="34"/>
      <c r="FM96" s="34"/>
      <c r="FN96" s="244"/>
      <c r="FO96" s="179"/>
      <c r="FP96" s="26"/>
      <c r="FT96" s="28"/>
    </row>
    <row r="97" spans="1:176" s="23" customFormat="1" ht="13.65" customHeight="1" x14ac:dyDescent="0.2">
      <c r="A97" s="23">
        <f t="shared" si="85"/>
        <v>291</v>
      </c>
      <c r="B97" s="23">
        <f t="shared" si="86"/>
        <v>561</v>
      </c>
      <c r="C97" s="23">
        <f t="shared" si="86"/>
        <v>840</v>
      </c>
      <c r="D97" s="23">
        <f t="shared" si="86"/>
        <v>1110</v>
      </c>
      <c r="E97" s="23">
        <f t="shared" si="86"/>
        <v>1389</v>
      </c>
      <c r="F97" s="23">
        <f t="shared" si="86"/>
        <v>1668</v>
      </c>
      <c r="G97" s="23">
        <f t="shared" si="86"/>
        <v>1938</v>
      </c>
      <c r="H97" s="23">
        <f t="shared" si="86"/>
        <v>2217</v>
      </c>
      <c r="I97" s="23">
        <f t="shared" si="86"/>
        <v>2487</v>
      </c>
      <c r="J97" s="23">
        <f t="shared" si="86"/>
        <v>2766</v>
      </c>
      <c r="K97" s="23">
        <f t="shared" si="86"/>
        <v>3045</v>
      </c>
      <c r="L97" s="23">
        <f t="shared" si="86"/>
        <v>3297</v>
      </c>
      <c r="N97" s="238"/>
      <c r="O97" s="239"/>
      <c r="P97" s="34" t="str">
        <f t="shared" si="87"/>
        <v/>
      </c>
      <c r="Q97" s="34" t="str">
        <f t="shared" si="84"/>
        <v/>
      </c>
      <c r="R97" s="34" t="str">
        <f t="shared" si="84"/>
        <v/>
      </c>
      <c r="S97" s="34" t="str">
        <f t="shared" si="84"/>
        <v/>
      </c>
      <c r="T97" s="34" t="str">
        <f t="shared" si="84"/>
        <v/>
      </c>
      <c r="U97" s="34" t="str">
        <f t="shared" si="84"/>
        <v/>
      </c>
      <c r="V97" s="34" t="str">
        <f t="shared" si="84"/>
        <v/>
      </c>
      <c r="W97" s="34" t="str">
        <f t="shared" si="84"/>
        <v/>
      </c>
      <c r="X97" s="34" t="str">
        <f t="shared" si="84"/>
        <v/>
      </c>
      <c r="Y97" s="34" t="str">
        <f t="shared" si="84"/>
        <v/>
      </c>
      <c r="Z97" s="26"/>
      <c r="AA97" s="284"/>
      <c r="AB97" s="285"/>
      <c r="AC97" s="56"/>
      <c r="AD97" s="57"/>
      <c r="AE97" s="58"/>
      <c r="AF97" s="58"/>
      <c r="AG97" s="58"/>
      <c r="AH97" s="58"/>
      <c r="AI97" s="58"/>
      <c r="AJ97" s="58"/>
      <c r="AK97" s="58"/>
      <c r="AL97" s="21"/>
      <c r="AM97" s="289"/>
      <c r="AN97" s="285"/>
      <c r="AO97" s="56"/>
      <c r="AP97" s="57"/>
      <c r="AQ97" s="58"/>
      <c r="AR97" s="58"/>
      <c r="AS97" s="58"/>
      <c r="AT97" s="58"/>
      <c r="AU97" s="58"/>
      <c r="AV97" s="58"/>
      <c r="AW97" s="58"/>
      <c r="AX97" s="21"/>
      <c r="AY97" s="284"/>
      <c r="AZ97" s="285"/>
      <c r="BA97" s="56"/>
      <c r="BB97" s="57"/>
      <c r="BC97" s="58"/>
      <c r="BD97" s="58"/>
      <c r="BE97" s="58"/>
      <c r="BF97" s="58"/>
      <c r="BG97" s="58"/>
      <c r="BH97" s="58"/>
      <c r="BI97" s="58"/>
      <c r="BJ97" s="21"/>
      <c r="BK97" s="287"/>
      <c r="BL97" s="286"/>
      <c r="BM97" s="56"/>
      <c r="BN97" s="57"/>
      <c r="BO97" s="58"/>
      <c r="BP97" s="58"/>
      <c r="BQ97" s="58"/>
      <c r="BR97" s="58"/>
      <c r="BS97" s="58"/>
      <c r="BT97" s="58"/>
      <c r="BU97" s="58"/>
      <c r="BV97" s="21"/>
      <c r="BW97" s="290"/>
      <c r="BX97" s="291"/>
      <c r="BY97" s="73"/>
      <c r="BZ97" s="74"/>
      <c r="CA97" s="75"/>
      <c r="CB97" s="75"/>
      <c r="CC97" s="75"/>
      <c r="CD97" s="75"/>
      <c r="CE97" s="75"/>
      <c r="CF97" s="75"/>
      <c r="CG97" s="75"/>
      <c r="CH97" s="76"/>
      <c r="CI97" s="292"/>
      <c r="CJ97" s="285"/>
      <c r="CK97" s="56"/>
      <c r="CL97" s="57"/>
      <c r="CM97" s="58"/>
      <c r="CN97" s="58"/>
      <c r="CO97" s="58"/>
      <c r="CP97" s="58"/>
      <c r="CQ97" s="58"/>
      <c r="CR97" s="58"/>
      <c r="CS97" s="58"/>
      <c r="CT97" s="21"/>
      <c r="CU97" s="288"/>
      <c r="CV97" s="285"/>
      <c r="CW97" s="56"/>
      <c r="CX97" s="57"/>
      <c r="CY97" s="58"/>
      <c r="CZ97" s="58"/>
      <c r="DA97" s="58"/>
      <c r="DB97" s="58"/>
      <c r="DC97" s="58"/>
      <c r="DD97" s="58"/>
      <c r="DE97" s="58"/>
      <c r="DF97" s="21"/>
      <c r="DG97" s="293"/>
      <c r="DH97" s="285"/>
      <c r="DI97" s="56"/>
      <c r="DJ97" s="57"/>
      <c r="DK97" s="58"/>
      <c r="DL97" s="58"/>
      <c r="DM97" s="58"/>
      <c r="DN97" s="58"/>
      <c r="DO97" s="58"/>
      <c r="DP97" s="58"/>
      <c r="DQ97" s="58"/>
      <c r="DR97" s="21"/>
      <c r="DS97" s="304"/>
      <c r="DT97" s="286"/>
      <c r="DU97" s="59"/>
      <c r="DV97" s="60"/>
      <c r="DW97" s="58"/>
      <c r="DX97" s="58"/>
      <c r="DY97" s="58"/>
      <c r="DZ97" s="58"/>
      <c r="EA97" s="58"/>
      <c r="EB97" s="58"/>
      <c r="EC97" s="58"/>
      <c r="ED97" s="21"/>
      <c r="EE97" s="292"/>
      <c r="EF97" s="285"/>
      <c r="EG97" s="56"/>
      <c r="EH97" s="57"/>
      <c r="EI97" s="58"/>
      <c r="EJ97" s="58"/>
      <c r="EK97" s="58"/>
      <c r="EL97" s="58"/>
      <c r="EM97" s="58"/>
      <c r="EN97" s="58"/>
      <c r="EO97" s="58"/>
      <c r="EP97" s="21"/>
      <c r="EQ97" s="296"/>
      <c r="ER97" s="297"/>
      <c r="ES97" s="87"/>
      <c r="ET97" s="57"/>
      <c r="EU97" s="58"/>
      <c r="EV97" s="58"/>
      <c r="EW97" s="58"/>
      <c r="EX97" s="58"/>
      <c r="EY97" s="58"/>
      <c r="EZ97" s="58"/>
      <c r="FA97" s="58"/>
      <c r="FB97" s="21"/>
      <c r="FC97" s="298"/>
      <c r="FD97" s="286"/>
      <c r="FE97" s="56"/>
      <c r="FF97" s="57"/>
      <c r="FG97" s="58"/>
      <c r="FH97" s="58"/>
      <c r="FI97" s="58"/>
      <c r="FJ97" s="58"/>
      <c r="FK97" s="58"/>
      <c r="FL97" s="58"/>
      <c r="FM97" s="58"/>
      <c r="FN97" s="21"/>
      <c r="FO97" s="179"/>
      <c r="FP97" s="26"/>
      <c r="FT97" s="28"/>
    </row>
    <row r="98" spans="1:176" x14ac:dyDescent="0.2">
      <c r="A98" s="8">
        <f>A97+7</f>
        <v>298</v>
      </c>
      <c r="N98" s="237">
        <f>N95+1</f>
        <v>45779</v>
      </c>
      <c r="O98" s="236">
        <f>N98</f>
        <v>45779</v>
      </c>
      <c r="P98" s="9" t="str">
        <f>IF(AC92="","",AC92)</f>
        <v>角力大会（午後）</v>
      </c>
      <c r="Q98" s="9" t="str">
        <f t="shared" si="84"/>
        <v/>
      </c>
      <c r="R98" s="9" t="str">
        <f t="shared" si="84"/>
        <v/>
      </c>
      <c r="S98" s="9" t="str">
        <f t="shared" si="84"/>
        <v/>
      </c>
      <c r="T98" s="9" t="str">
        <f t="shared" si="84"/>
        <v/>
      </c>
      <c r="U98" s="9" t="str">
        <f t="shared" si="84"/>
        <v/>
      </c>
      <c r="V98" s="9" t="str">
        <f t="shared" si="84"/>
        <v/>
      </c>
      <c r="W98" s="9" t="str">
        <f t="shared" si="84"/>
        <v/>
      </c>
      <c r="X98" s="9" t="str">
        <f t="shared" si="84"/>
        <v/>
      </c>
      <c r="Y98" s="9" t="str">
        <f t="shared" si="84"/>
        <v>弁当</v>
      </c>
      <c r="FE98" s="19"/>
    </row>
    <row r="99" spans="1:176" x14ac:dyDescent="0.2">
      <c r="A99" s="8">
        <f t="shared" si="85"/>
        <v>299</v>
      </c>
      <c r="N99" s="237"/>
      <c r="O99" s="236"/>
      <c r="P99" s="9" t="str">
        <f t="shared" si="87"/>
        <v/>
      </c>
      <c r="Q99" s="9" t="str">
        <f t="shared" si="84"/>
        <v/>
      </c>
      <c r="R99" s="9" t="str">
        <f t="shared" si="84"/>
        <v/>
      </c>
      <c r="S99" s="9" t="str">
        <f t="shared" si="84"/>
        <v/>
      </c>
      <c r="T99" s="9" t="str">
        <f t="shared" si="84"/>
        <v/>
      </c>
      <c r="U99" s="9" t="str">
        <f t="shared" si="84"/>
        <v/>
      </c>
      <c r="V99" s="9" t="str">
        <f t="shared" si="84"/>
        <v/>
      </c>
      <c r="W99" s="9" t="str">
        <f t="shared" si="84"/>
        <v/>
      </c>
      <c r="X99" s="9" t="str">
        <f t="shared" si="84"/>
        <v/>
      </c>
      <c r="Y99" s="9" t="str">
        <f t="shared" si="84"/>
        <v/>
      </c>
    </row>
    <row r="100" spans="1:176" x14ac:dyDescent="0.2">
      <c r="A100" s="8">
        <f t="shared" si="85"/>
        <v>300</v>
      </c>
      <c r="N100" s="237"/>
      <c r="O100" s="236"/>
      <c r="P100" s="9" t="str">
        <f t="shared" si="87"/>
        <v/>
      </c>
      <c r="Q100" s="9" t="str">
        <f t="shared" si="84"/>
        <v/>
      </c>
      <c r="R100" s="9" t="str">
        <f t="shared" si="84"/>
        <v/>
      </c>
      <c r="S100" s="9" t="str">
        <f t="shared" si="84"/>
        <v/>
      </c>
      <c r="T100" s="9" t="str">
        <f t="shared" si="84"/>
        <v/>
      </c>
      <c r="U100" s="9" t="str">
        <f t="shared" si="84"/>
        <v/>
      </c>
      <c r="V100" s="9" t="str">
        <f t="shared" si="84"/>
        <v/>
      </c>
      <c r="W100" s="9" t="str">
        <f t="shared" si="84"/>
        <v/>
      </c>
      <c r="X100" s="9" t="str">
        <f t="shared" si="84"/>
        <v/>
      </c>
      <c r="Y100" s="9" t="str">
        <f t="shared" si="84"/>
        <v/>
      </c>
      <c r="AA100" s="300">
        <v>40637</v>
      </c>
      <c r="AB100" s="300"/>
    </row>
    <row r="101" spans="1:176" x14ac:dyDescent="0.2">
      <c r="A101" s="8">
        <f>A100+7</f>
        <v>307</v>
      </c>
      <c r="N101" s="237">
        <f>N98+1</f>
        <v>45780</v>
      </c>
      <c r="O101" s="236">
        <f>N101</f>
        <v>45780</v>
      </c>
      <c r="P101" s="9" t="str">
        <f t="shared" si="87"/>
        <v>憲法記念日</v>
      </c>
      <c r="Q101" s="9" t="str">
        <f t="shared" si="84"/>
        <v/>
      </c>
      <c r="R101" s="9" t="str">
        <f t="shared" si="84"/>
        <v/>
      </c>
      <c r="S101" s="9" t="str">
        <f t="shared" si="84"/>
        <v/>
      </c>
      <c r="T101" s="9" t="str">
        <f t="shared" si="84"/>
        <v/>
      </c>
      <c r="U101" s="9" t="str">
        <f t="shared" si="84"/>
        <v/>
      </c>
      <c r="V101" s="9" t="str">
        <f t="shared" si="84"/>
        <v/>
      </c>
      <c r="W101" s="9" t="str">
        <f t="shared" si="84"/>
        <v/>
      </c>
      <c r="X101" s="9" t="str">
        <f t="shared" si="84"/>
        <v/>
      </c>
      <c r="Y101" s="9" t="str">
        <f t="shared" si="84"/>
        <v/>
      </c>
      <c r="AA101" s="300"/>
      <c r="AB101" s="300"/>
      <c r="AC101" s="16" t="s">
        <v>33</v>
      </c>
    </row>
    <row r="102" spans="1:176" x14ac:dyDescent="0.2">
      <c r="A102" s="8">
        <f t="shared" si="85"/>
        <v>308</v>
      </c>
      <c r="N102" s="237"/>
      <c r="O102" s="236"/>
      <c r="P102" s="9" t="str">
        <f t="shared" si="87"/>
        <v/>
      </c>
      <c r="Q102" s="9" t="str">
        <f t="shared" si="84"/>
        <v/>
      </c>
      <c r="R102" s="9" t="str">
        <f t="shared" si="84"/>
        <v/>
      </c>
      <c r="S102" s="9" t="str">
        <f t="shared" si="84"/>
        <v/>
      </c>
      <c r="T102" s="9" t="str">
        <f t="shared" si="84"/>
        <v/>
      </c>
      <c r="U102" s="9" t="str">
        <f t="shared" si="84"/>
        <v/>
      </c>
      <c r="V102" s="9" t="str">
        <f t="shared" si="84"/>
        <v/>
      </c>
      <c r="W102" s="9" t="str">
        <f t="shared" si="84"/>
        <v/>
      </c>
      <c r="X102" s="9" t="str">
        <f t="shared" si="84"/>
        <v/>
      </c>
      <c r="Y102" s="9" t="str">
        <f t="shared" si="84"/>
        <v/>
      </c>
      <c r="AA102" s="300" t="s">
        <v>71</v>
      </c>
      <c r="AB102" s="300"/>
      <c r="AC102" s="16" t="s">
        <v>34</v>
      </c>
    </row>
    <row r="103" spans="1:176" x14ac:dyDescent="0.2">
      <c r="A103" s="8">
        <f t="shared" si="85"/>
        <v>309</v>
      </c>
      <c r="N103" s="237"/>
      <c r="O103" s="236"/>
      <c r="P103" s="9" t="str">
        <f t="shared" si="87"/>
        <v/>
      </c>
      <c r="Q103" s="9" t="str">
        <f t="shared" si="84"/>
        <v/>
      </c>
      <c r="R103" s="9" t="str">
        <f t="shared" si="84"/>
        <v/>
      </c>
      <c r="S103" s="9" t="str">
        <f t="shared" si="84"/>
        <v/>
      </c>
      <c r="T103" s="9" t="str">
        <f t="shared" si="84"/>
        <v/>
      </c>
      <c r="U103" s="9" t="str">
        <f t="shared" si="84"/>
        <v/>
      </c>
      <c r="V103" s="9" t="str">
        <f t="shared" si="84"/>
        <v/>
      </c>
      <c r="W103" s="9" t="str">
        <f t="shared" si="84"/>
        <v/>
      </c>
      <c r="X103" s="9" t="str">
        <f t="shared" si="84"/>
        <v/>
      </c>
      <c r="Y103" s="9" t="str">
        <f t="shared" si="84"/>
        <v/>
      </c>
      <c r="AA103" s="300" t="s">
        <v>72</v>
      </c>
      <c r="AB103" s="300"/>
      <c r="AC103" s="16" t="s">
        <v>35</v>
      </c>
    </row>
    <row r="104" spans="1:176" x14ac:dyDescent="0.2">
      <c r="A104" s="8">
        <f>A103+7</f>
        <v>316</v>
      </c>
      <c r="N104" s="237">
        <f>N101+1</f>
        <v>45781</v>
      </c>
      <c r="O104" s="236">
        <f>N104</f>
        <v>45781</v>
      </c>
      <c r="P104" s="9" t="str">
        <f t="shared" si="87"/>
        <v>みどりの日</v>
      </c>
      <c r="Q104" s="9" t="str">
        <f t="shared" si="84"/>
        <v/>
      </c>
      <c r="R104" s="9" t="str">
        <f t="shared" si="84"/>
        <v/>
      </c>
      <c r="S104" s="9" t="str">
        <f t="shared" si="84"/>
        <v/>
      </c>
      <c r="T104" s="9" t="str">
        <f t="shared" si="84"/>
        <v/>
      </c>
      <c r="U104" s="9" t="str">
        <f t="shared" si="84"/>
        <v/>
      </c>
      <c r="V104" s="9" t="str">
        <f t="shared" si="84"/>
        <v/>
      </c>
      <c r="W104" s="9" t="str">
        <f t="shared" si="84"/>
        <v/>
      </c>
      <c r="X104" s="9" t="str">
        <f t="shared" si="84"/>
        <v/>
      </c>
      <c r="Y104" s="9" t="str">
        <f t="shared" si="84"/>
        <v/>
      </c>
      <c r="AA104" s="300" t="s">
        <v>72</v>
      </c>
      <c r="AB104" s="300"/>
      <c r="AC104" s="16" t="s">
        <v>36</v>
      </c>
    </row>
    <row r="105" spans="1:176" x14ac:dyDescent="0.2">
      <c r="A105" s="8">
        <f t="shared" si="85"/>
        <v>317</v>
      </c>
      <c r="N105" s="237"/>
      <c r="O105" s="236"/>
      <c r="P105" s="9" t="str">
        <f t="shared" si="87"/>
        <v/>
      </c>
      <c r="Q105" s="9" t="str">
        <f t="shared" si="84"/>
        <v/>
      </c>
      <c r="R105" s="9" t="str">
        <f t="shared" si="84"/>
        <v/>
      </c>
      <c r="S105" s="9" t="str">
        <f t="shared" si="84"/>
        <v/>
      </c>
      <c r="T105" s="9" t="str">
        <f t="shared" si="84"/>
        <v/>
      </c>
      <c r="U105" s="9" t="str">
        <f t="shared" si="84"/>
        <v/>
      </c>
      <c r="V105" s="9" t="str">
        <f t="shared" si="84"/>
        <v/>
      </c>
      <c r="W105" s="9" t="str">
        <f t="shared" si="84"/>
        <v/>
      </c>
      <c r="X105" s="9" t="str">
        <f t="shared" si="84"/>
        <v/>
      </c>
      <c r="Y105" s="9" t="str">
        <f t="shared" si="84"/>
        <v/>
      </c>
      <c r="AA105" s="300" t="s">
        <v>72</v>
      </c>
      <c r="AB105" s="300"/>
      <c r="AC105" s="16" t="s">
        <v>37</v>
      </c>
    </row>
    <row r="106" spans="1:176" x14ac:dyDescent="0.2">
      <c r="A106" s="8">
        <f t="shared" si="85"/>
        <v>318</v>
      </c>
      <c r="N106" s="237"/>
      <c r="O106" s="236"/>
      <c r="P106" s="9" t="str">
        <f t="shared" si="87"/>
        <v/>
      </c>
      <c r="Q106" s="9" t="str">
        <f t="shared" si="84"/>
        <v/>
      </c>
      <c r="R106" s="9" t="str">
        <f t="shared" si="84"/>
        <v/>
      </c>
      <c r="S106" s="9" t="str">
        <f t="shared" si="84"/>
        <v/>
      </c>
      <c r="T106" s="9" t="str">
        <f t="shared" si="84"/>
        <v/>
      </c>
      <c r="U106" s="9" t="str">
        <f t="shared" si="84"/>
        <v/>
      </c>
      <c r="V106" s="9" t="str">
        <f t="shared" si="84"/>
        <v/>
      </c>
      <c r="W106" s="9" t="str">
        <f t="shared" si="84"/>
        <v/>
      </c>
      <c r="X106" s="9" t="str">
        <f t="shared" si="84"/>
        <v/>
      </c>
      <c r="Y106" s="9" t="str">
        <f t="shared" si="84"/>
        <v/>
      </c>
      <c r="AA106" s="300" t="s">
        <v>72</v>
      </c>
      <c r="AB106" s="300"/>
      <c r="AC106" s="16" t="s">
        <v>38</v>
      </c>
    </row>
    <row r="107" spans="1:176" x14ac:dyDescent="0.2">
      <c r="A107" s="8">
        <f>A106+7</f>
        <v>325</v>
      </c>
      <c r="N107" s="237">
        <f>N104+1</f>
        <v>45782</v>
      </c>
      <c r="O107" s="236">
        <f>N107</f>
        <v>45782</v>
      </c>
      <c r="P107" s="9" t="str">
        <f t="shared" si="87"/>
        <v>子どもの日</v>
      </c>
      <c r="Q107" s="9" t="str">
        <f t="shared" si="84"/>
        <v/>
      </c>
      <c r="R107" s="9" t="str">
        <f t="shared" si="84"/>
        <v/>
      </c>
      <c r="S107" s="9" t="str">
        <f t="shared" si="84"/>
        <v/>
      </c>
      <c r="T107" s="9" t="str">
        <f t="shared" si="84"/>
        <v/>
      </c>
      <c r="U107" s="9" t="str">
        <f t="shared" si="84"/>
        <v/>
      </c>
      <c r="V107" s="9" t="str">
        <f t="shared" si="84"/>
        <v/>
      </c>
      <c r="W107" s="9" t="str">
        <f t="shared" si="84"/>
        <v/>
      </c>
      <c r="X107" s="9" t="str">
        <f t="shared" si="84"/>
        <v/>
      </c>
      <c r="Y107" s="9" t="str">
        <f t="shared" si="84"/>
        <v/>
      </c>
      <c r="AA107" s="300" t="s">
        <v>72</v>
      </c>
      <c r="AB107" s="300"/>
      <c r="AC107" s="16" t="s">
        <v>39</v>
      </c>
    </row>
    <row r="108" spans="1:176" x14ac:dyDescent="0.2">
      <c r="A108" s="8">
        <f t="shared" si="85"/>
        <v>326</v>
      </c>
      <c r="N108" s="237"/>
      <c r="O108" s="236"/>
      <c r="P108" s="9" t="str">
        <f t="shared" si="87"/>
        <v/>
      </c>
      <c r="Q108" s="9" t="str">
        <f t="shared" si="84"/>
        <v/>
      </c>
      <c r="R108" s="9" t="str">
        <f t="shared" si="84"/>
        <v/>
      </c>
      <c r="S108" s="9" t="str">
        <f t="shared" si="84"/>
        <v/>
      </c>
      <c r="T108" s="9" t="str">
        <f t="shared" si="84"/>
        <v/>
      </c>
      <c r="U108" s="9" t="str">
        <f t="shared" si="84"/>
        <v/>
      </c>
      <c r="V108" s="9" t="str">
        <f t="shared" si="84"/>
        <v/>
      </c>
      <c r="W108" s="9" t="str">
        <f t="shared" si="84"/>
        <v/>
      </c>
      <c r="X108" s="9" t="str">
        <f t="shared" si="84"/>
        <v/>
      </c>
      <c r="Y108" s="9" t="str">
        <f t="shared" si="84"/>
        <v/>
      </c>
      <c r="AA108" s="300" t="s">
        <v>73</v>
      </c>
      <c r="AB108" s="300"/>
      <c r="AC108" s="16" t="s">
        <v>40</v>
      </c>
    </row>
    <row r="109" spans="1:176" x14ac:dyDescent="0.2">
      <c r="A109" s="8">
        <f t="shared" si="85"/>
        <v>327</v>
      </c>
      <c r="N109" s="237"/>
      <c r="O109" s="236"/>
      <c r="P109" s="9" t="str">
        <f t="shared" si="87"/>
        <v/>
      </c>
      <c r="Q109" s="9" t="str">
        <f t="shared" si="84"/>
        <v/>
      </c>
      <c r="R109" s="9" t="str">
        <f t="shared" si="84"/>
        <v/>
      </c>
      <c r="S109" s="9" t="str">
        <f t="shared" si="84"/>
        <v/>
      </c>
      <c r="T109" s="9" t="str">
        <f t="shared" si="84"/>
        <v/>
      </c>
      <c r="U109" s="9" t="str">
        <f t="shared" si="84"/>
        <v/>
      </c>
      <c r="V109" s="9" t="str">
        <f t="shared" si="84"/>
        <v/>
      </c>
      <c r="W109" s="9" t="str">
        <f t="shared" si="84"/>
        <v/>
      </c>
      <c r="X109" s="9" t="str">
        <f t="shared" si="84"/>
        <v/>
      </c>
      <c r="Y109" s="9" t="str">
        <f t="shared" si="84"/>
        <v/>
      </c>
      <c r="AA109" s="300" t="s">
        <v>72</v>
      </c>
      <c r="AB109" s="300"/>
      <c r="AC109" s="16" t="s">
        <v>41</v>
      </c>
    </row>
    <row r="110" spans="1:176" x14ac:dyDescent="0.2">
      <c r="A110" s="8">
        <f>A109+7</f>
        <v>334</v>
      </c>
      <c r="N110" s="237">
        <f>N107+1</f>
        <v>45783</v>
      </c>
      <c r="O110" s="236">
        <f>N110</f>
        <v>45783</v>
      </c>
      <c r="P110" s="9" t="str">
        <f t="shared" si="87"/>
        <v>振替休日</v>
      </c>
      <c r="Q110" s="9" t="str">
        <f t="shared" si="84"/>
        <v/>
      </c>
      <c r="R110" s="9" t="str">
        <f t="shared" si="84"/>
        <v/>
      </c>
      <c r="S110" s="9" t="str">
        <f t="shared" si="84"/>
        <v/>
      </c>
      <c r="T110" s="9" t="str">
        <f t="shared" si="84"/>
        <v/>
      </c>
      <c r="U110" s="9" t="str">
        <f t="shared" si="84"/>
        <v/>
      </c>
      <c r="V110" s="9" t="str">
        <f t="shared" si="84"/>
        <v/>
      </c>
      <c r="W110" s="9" t="str">
        <f t="shared" si="84"/>
        <v/>
      </c>
      <c r="X110" s="9" t="str">
        <f t="shared" si="84"/>
        <v/>
      </c>
      <c r="Y110" s="9" t="str">
        <f t="shared" si="84"/>
        <v/>
      </c>
      <c r="AA110" s="300"/>
      <c r="AB110" s="300"/>
      <c r="AC110" s="16"/>
    </row>
    <row r="111" spans="1:176" x14ac:dyDescent="0.2">
      <c r="A111" s="8">
        <f t="shared" si="85"/>
        <v>335</v>
      </c>
      <c r="N111" s="237"/>
      <c r="O111" s="236"/>
      <c r="P111" s="9" t="str">
        <f t="shared" si="87"/>
        <v/>
      </c>
      <c r="Q111" s="9" t="str">
        <f t="shared" ref="Q111:Q174" si="88">IF(AP21="","",AP21)</f>
        <v/>
      </c>
      <c r="R111" s="9" t="str">
        <f t="shared" ref="R111:R174" si="89">IF(AQ21="","",AQ21)</f>
        <v/>
      </c>
      <c r="S111" s="9" t="str">
        <f t="shared" ref="S111:S174" si="90">IF(AR21="","",AR21)</f>
        <v/>
      </c>
      <c r="T111" s="9" t="str">
        <f t="shared" ref="T111:T174" si="91">IF(AS21="","",AS21)</f>
        <v/>
      </c>
      <c r="U111" s="9" t="str">
        <f t="shared" ref="U111:U174" si="92">IF(AT21="","",AT21)</f>
        <v/>
      </c>
      <c r="V111" s="9" t="str">
        <f t="shared" ref="V111:V174" si="93">IF(AU21="","",AU21)</f>
        <v/>
      </c>
      <c r="W111" s="9" t="str">
        <f t="shared" ref="W111:W174" si="94">IF(AV21="","",AV21)</f>
        <v/>
      </c>
      <c r="X111" s="9" t="str">
        <f t="shared" ref="X111:Y174" si="95">IF(AW21="","",AW21)</f>
        <v/>
      </c>
      <c r="Y111" s="9" t="str">
        <f t="shared" si="95"/>
        <v/>
      </c>
      <c r="AA111" s="300"/>
      <c r="AB111" s="300"/>
      <c r="AC111" s="16"/>
    </row>
    <row r="112" spans="1:176" x14ac:dyDescent="0.2">
      <c r="A112" s="8">
        <f t="shared" si="85"/>
        <v>336</v>
      </c>
      <c r="N112" s="237"/>
      <c r="O112" s="236"/>
      <c r="P112" s="9" t="str">
        <f t="shared" si="87"/>
        <v/>
      </c>
      <c r="Q112" s="9" t="str">
        <f t="shared" si="88"/>
        <v/>
      </c>
      <c r="R112" s="9" t="str">
        <f t="shared" si="89"/>
        <v/>
      </c>
      <c r="S112" s="9" t="str">
        <f t="shared" si="90"/>
        <v/>
      </c>
      <c r="T112" s="9" t="str">
        <f t="shared" si="91"/>
        <v/>
      </c>
      <c r="U112" s="9" t="str">
        <f t="shared" si="92"/>
        <v/>
      </c>
      <c r="V112" s="9" t="str">
        <f t="shared" si="93"/>
        <v/>
      </c>
      <c r="W112" s="9" t="str">
        <f t="shared" si="94"/>
        <v/>
      </c>
      <c r="X112" s="9" t="str">
        <f t="shared" si="95"/>
        <v/>
      </c>
      <c r="Y112" s="9" t="str">
        <f t="shared" si="95"/>
        <v/>
      </c>
      <c r="AA112" s="300">
        <v>40638</v>
      </c>
      <c r="AB112" s="300"/>
      <c r="AC112" s="16"/>
    </row>
    <row r="113" spans="1:29" x14ac:dyDescent="0.2">
      <c r="A113" s="8">
        <f>A112+7</f>
        <v>343</v>
      </c>
      <c r="N113" s="237">
        <f>N110+1</f>
        <v>45784</v>
      </c>
      <c r="O113" s="236">
        <f>N113</f>
        <v>45784</v>
      </c>
      <c r="P113" s="9" t="str">
        <f t="shared" si="87"/>
        <v>遠足（予備日）</v>
      </c>
      <c r="Q113" s="9" t="str">
        <f t="shared" si="88"/>
        <v/>
      </c>
      <c r="R113" s="9" t="str">
        <f t="shared" si="89"/>
        <v/>
      </c>
      <c r="S113" s="9" t="str">
        <f t="shared" si="90"/>
        <v/>
      </c>
      <c r="T113" s="9" t="str">
        <f t="shared" si="91"/>
        <v/>
      </c>
      <c r="U113" s="9" t="str">
        <f t="shared" si="92"/>
        <v/>
      </c>
      <c r="V113" s="9" t="str">
        <f t="shared" si="93"/>
        <v/>
      </c>
      <c r="W113" s="9" t="str">
        <f t="shared" si="94"/>
        <v/>
      </c>
      <c r="X113" s="9" t="str">
        <f t="shared" si="95"/>
        <v/>
      </c>
      <c r="Y113" s="9" t="str">
        <f t="shared" si="95"/>
        <v>弁当</v>
      </c>
      <c r="AA113" s="300" t="s">
        <v>74</v>
      </c>
      <c r="AB113" s="300"/>
      <c r="AC113" s="16" t="s">
        <v>42</v>
      </c>
    </row>
    <row r="114" spans="1:29" x14ac:dyDescent="0.2">
      <c r="A114" s="8">
        <f t="shared" si="85"/>
        <v>344</v>
      </c>
      <c r="N114" s="237"/>
      <c r="O114" s="236"/>
      <c r="P114" s="9" t="str">
        <f t="shared" si="87"/>
        <v/>
      </c>
      <c r="Q114" s="9" t="str">
        <f t="shared" si="88"/>
        <v/>
      </c>
      <c r="R114" s="9" t="str">
        <f t="shared" si="89"/>
        <v/>
      </c>
      <c r="S114" s="9" t="str">
        <f t="shared" si="90"/>
        <v/>
      </c>
      <c r="T114" s="9" t="str">
        <f t="shared" si="91"/>
        <v/>
      </c>
      <c r="U114" s="9" t="str">
        <f t="shared" si="92"/>
        <v/>
      </c>
      <c r="V114" s="9" t="str">
        <f t="shared" si="93"/>
        <v/>
      </c>
      <c r="W114" s="9" t="str">
        <f t="shared" si="94"/>
        <v/>
      </c>
      <c r="X114" s="9" t="str">
        <f t="shared" si="95"/>
        <v/>
      </c>
      <c r="Y114" s="9" t="str">
        <f t="shared" si="95"/>
        <v/>
      </c>
      <c r="AA114" s="300" t="s">
        <v>74</v>
      </c>
      <c r="AB114" s="300"/>
      <c r="AC114" s="16" t="s">
        <v>43</v>
      </c>
    </row>
    <row r="115" spans="1:29" x14ac:dyDescent="0.2">
      <c r="A115" s="8">
        <f t="shared" si="85"/>
        <v>345</v>
      </c>
      <c r="N115" s="237"/>
      <c r="O115" s="236"/>
      <c r="P115" s="9" t="str">
        <f t="shared" si="87"/>
        <v/>
      </c>
      <c r="Q115" s="9" t="str">
        <f t="shared" si="88"/>
        <v/>
      </c>
      <c r="R115" s="9" t="str">
        <f t="shared" si="89"/>
        <v/>
      </c>
      <c r="S115" s="9" t="str">
        <f t="shared" si="90"/>
        <v/>
      </c>
      <c r="T115" s="9" t="str">
        <f t="shared" si="91"/>
        <v/>
      </c>
      <c r="U115" s="9" t="str">
        <f t="shared" si="92"/>
        <v/>
      </c>
      <c r="V115" s="9" t="str">
        <f t="shared" si="93"/>
        <v/>
      </c>
      <c r="W115" s="9" t="str">
        <f t="shared" si="94"/>
        <v/>
      </c>
      <c r="X115" s="9" t="str">
        <f t="shared" si="95"/>
        <v/>
      </c>
      <c r="Y115" s="9" t="str">
        <f t="shared" si="95"/>
        <v/>
      </c>
      <c r="AA115" s="300" t="s">
        <v>75</v>
      </c>
      <c r="AB115" s="300"/>
      <c r="AC115" s="16" t="s">
        <v>44</v>
      </c>
    </row>
    <row r="116" spans="1:29" x14ac:dyDescent="0.2">
      <c r="A116" s="8">
        <f>A115+7</f>
        <v>352</v>
      </c>
      <c r="N116" s="237">
        <f>N113+1</f>
        <v>45785</v>
      </c>
      <c r="O116" s="236">
        <f>N116</f>
        <v>45785</v>
      </c>
      <c r="P116" s="9" t="str">
        <f t="shared" si="87"/>
        <v>職員会</v>
      </c>
      <c r="Q116" s="9" t="str">
        <f t="shared" si="88"/>
        <v/>
      </c>
      <c r="R116" s="9" t="str">
        <f t="shared" si="89"/>
        <v/>
      </c>
      <c r="S116" s="9" t="str">
        <f t="shared" si="90"/>
        <v/>
      </c>
      <c r="T116" s="9" t="str">
        <f t="shared" si="91"/>
        <v/>
      </c>
      <c r="U116" s="9" t="str">
        <f t="shared" si="92"/>
        <v/>
      </c>
      <c r="V116" s="9" t="str">
        <f t="shared" si="93"/>
        <v/>
      </c>
      <c r="W116" s="9" t="str">
        <f t="shared" si="94"/>
        <v/>
      </c>
      <c r="X116" s="9" t="str">
        <f t="shared" si="95"/>
        <v/>
      </c>
      <c r="Y116" s="9" t="str">
        <f t="shared" si="95"/>
        <v>○</v>
      </c>
      <c r="AA116" s="300" t="s">
        <v>76</v>
      </c>
      <c r="AB116" s="300"/>
      <c r="AC116" s="16" t="s">
        <v>45</v>
      </c>
    </row>
    <row r="117" spans="1:29" x14ac:dyDescent="0.2">
      <c r="A117" s="8">
        <f t="shared" si="85"/>
        <v>353</v>
      </c>
      <c r="N117" s="237"/>
      <c r="O117" s="236"/>
      <c r="P117" s="9" t="str">
        <f t="shared" si="87"/>
        <v/>
      </c>
      <c r="Q117" s="9" t="str">
        <f t="shared" si="88"/>
        <v/>
      </c>
      <c r="R117" s="9" t="str">
        <f t="shared" si="89"/>
        <v/>
      </c>
      <c r="S117" s="9" t="str">
        <f t="shared" si="90"/>
        <v/>
      </c>
      <c r="T117" s="9" t="str">
        <f t="shared" si="91"/>
        <v/>
      </c>
      <c r="U117" s="9" t="str">
        <f t="shared" si="92"/>
        <v/>
      </c>
      <c r="V117" s="9" t="str">
        <f t="shared" si="93"/>
        <v/>
      </c>
      <c r="W117" s="9" t="str">
        <f t="shared" si="94"/>
        <v/>
      </c>
      <c r="X117" s="9" t="str">
        <f t="shared" si="95"/>
        <v/>
      </c>
      <c r="Y117" s="9" t="str">
        <f t="shared" si="95"/>
        <v/>
      </c>
      <c r="AA117" s="300" t="s">
        <v>75</v>
      </c>
      <c r="AB117" s="300"/>
      <c r="AC117" s="16" t="s">
        <v>46</v>
      </c>
    </row>
    <row r="118" spans="1:29" x14ac:dyDescent="0.2">
      <c r="A118" s="8">
        <f t="shared" si="85"/>
        <v>354</v>
      </c>
      <c r="N118" s="237"/>
      <c r="O118" s="236"/>
      <c r="P118" s="9" t="str">
        <f t="shared" si="87"/>
        <v/>
      </c>
      <c r="Q118" s="9" t="str">
        <f t="shared" si="88"/>
        <v/>
      </c>
      <c r="R118" s="9" t="str">
        <f t="shared" si="89"/>
        <v/>
      </c>
      <c r="S118" s="9" t="str">
        <f t="shared" si="90"/>
        <v/>
      </c>
      <c r="T118" s="9" t="str">
        <f t="shared" si="91"/>
        <v/>
      </c>
      <c r="U118" s="9" t="str">
        <f t="shared" si="92"/>
        <v/>
      </c>
      <c r="V118" s="9" t="str">
        <f t="shared" si="93"/>
        <v/>
      </c>
      <c r="W118" s="9" t="str">
        <f t="shared" si="94"/>
        <v/>
      </c>
      <c r="X118" s="9" t="str">
        <f t="shared" si="95"/>
        <v/>
      </c>
      <c r="Y118" s="9" t="str">
        <f t="shared" si="95"/>
        <v/>
      </c>
      <c r="AA118" s="300" t="s">
        <v>77</v>
      </c>
      <c r="AB118" s="300"/>
      <c r="AC118" s="16" t="s">
        <v>47</v>
      </c>
    </row>
    <row r="119" spans="1:29" x14ac:dyDescent="0.2">
      <c r="A119" s="8">
        <f>A118+7</f>
        <v>361</v>
      </c>
      <c r="N119" s="237">
        <f>N116+1</f>
        <v>45786</v>
      </c>
      <c r="O119" s="236">
        <f>N119</f>
        <v>45786</v>
      </c>
      <c r="P119" s="9" t="str">
        <f t="shared" si="87"/>
        <v>歯科検診</v>
      </c>
      <c r="Q119" s="9" t="str">
        <f t="shared" si="88"/>
        <v/>
      </c>
      <c r="R119" s="9" t="str">
        <f t="shared" si="89"/>
        <v/>
      </c>
      <c r="S119" s="9" t="str">
        <f t="shared" si="90"/>
        <v/>
      </c>
      <c r="T119" s="9" t="str">
        <f t="shared" si="91"/>
        <v/>
      </c>
      <c r="U119" s="9" t="str">
        <f t="shared" si="92"/>
        <v/>
      </c>
      <c r="V119" s="9" t="str">
        <f t="shared" si="93"/>
        <v/>
      </c>
      <c r="W119" s="9" t="str">
        <f t="shared" si="94"/>
        <v/>
      </c>
      <c r="X119" s="9" t="str">
        <f t="shared" si="95"/>
        <v/>
      </c>
      <c r="Y119" s="9" t="str">
        <f t="shared" si="95"/>
        <v>○</v>
      </c>
      <c r="AA119" s="300" t="s">
        <v>72</v>
      </c>
      <c r="AB119" s="300"/>
      <c r="AC119" s="16" t="s">
        <v>48</v>
      </c>
    </row>
    <row r="120" spans="1:29" x14ac:dyDescent="0.2">
      <c r="A120" s="8">
        <f t="shared" si="85"/>
        <v>362</v>
      </c>
      <c r="N120" s="237"/>
      <c r="O120" s="236"/>
      <c r="P120" s="9" t="str">
        <f t="shared" si="87"/>
        <v/>
      </c>
      <c r="Q120" s="9" t="str">
        <f t="shared" si="88"/>
        <v/>
      </c>
      <c r="R120" s="9" t="str">
        <f t="shared" si="89"/>
        <v/>
      </c>
      <c r="S120" s="9" t="str">
        <f t="shared" si="90"/>
        <v/>
      </c>
      <c r="T120" s="9" t="str">
        <f t="shared" si="91"/>
        <v/>
      </c>
      <c r="U120" s="9" t="str">
        <f t="shared" si="92"/>
        <v/>
      </c>
      <c r="V120" s="9" t="str">
        <f t="shared" si="93"/>
        <v/>
      </c>
      <c r="W120" s="9" t="str">
        <f t="shared" si="94"/>
        <v/>
      </c>
      <c r="X120" s="9" t="str">
        <f t="shared" si="95"/>
        <v/>
      </c>
      <c r="Y120" s="9" t="str">
        <f t="shared" si="95"/>
        <v/>
      </c>
      <c r="AA120" s="300"/>
      <c r="AB120" s="300"/>
      <c r="AC120" s="16" t="s">
        <v>49</v>
      </c>
    </row>
    <row r="121" spans="1:29" x14ac:dyDescent="0.2">
      <c r="A121" s="8">
        <f t="shared" si="85"/>
        <v>363</v>
      </c>
      <c r="N121" s="237"/>
      <c r="O121" s="236"/>
      <c r="P121" s="9" t="str">
        <f t="shared" si="87"/>
        <v/>
      </c>
      <c r="Q121" s="9" t="str">
        <f t="shared" si="88"/>
        <v/>
      </c>
      <c r="R121" s="9" t="str">
        <f t="shared" si="89"/>
        <v/>
      </c>
      <c r="S121" s="9" t="str">
        <f t="shared" si="90"/>
        <v/>
      </c>
      <c r="T121" s="9" t="str">
        <f t="shared" si="91"/>
        <v/>
      </c>
      <c r="U121" s="9" t="str">
        <f t="shared" si="92"/>
        <v/>
      </c>
      <c r="V121" s="9" t="str">
        <f t="shared" si="93"/>
        <v/>
      </c>
      <c r="W121" s="9" t="str">
        <f t="shared" si="94"/>
        <v/>
      </c>
      <c r="X121" s="9" t="str">
        <f t="shared" si="95"/>
        <v/>
      </c>
      <c r="Y121" s="9" t="str">
        <f t="shared" si="95"/>
        <v/>
      </c>
      <c r="AA121" s="300"/>
      <c r="AB121" s="300"/>
      <c r="AC121" s="16"/>
    </row>
    <row r="122" spans="1:29" x14ac:dyDescent="0.2">
      <c r="A122" s="8">
        <f>A121+7</f>
        <v>370</v>
      </c>
      <c r="N122" s="237">
        <f>N119+1</f>
        <v>45787</v>
      </c>
      <c r="O122" s="236">
        <f>N122</f>
        <v>45787</v>
      </c>
      <c r="P122" s="9" t="str">
        <f t="shared" si="87"/>
        <v/>
      </c>
      <c r="Q122" s="9" t="str">
        <f t="shared" si="88"/>
        <v/>
      </c>
      <c r="R122" s="9" t="str">
        <f t="shared" si="89"/>
        <v/>
      </c>
      <c r="S122" s="9" t="str">
        <f t="shared" si="90"/>
        <v/>
      </c>
      <c r="T122" s="9" t="str">
        <f t="shared" si="91"/>
        <v/>
      </c>
      <c r="U122" s="9" t="str">
        <f t="shared" si="92"/>
        <v/>
      </c>
      <c r="V122" s="9" t="str">
        <f t="shared" si="93"/>
        <v/>
      </c>
      <c r="W122" s="9" t="str">
        <f t="shared" si="94"/>
        <v/>
      </c>
      <c r="X122" s="9" t="str">
        <f t="shared" si="95"/>
        <v/>
      </c>
      <c r="Y122" s="9" t="str">
        <f t="shared" si="95"/>
        <v>○</v>
      </c>
      <c r="AA122" s="300"/>
      <c r="AB122" s="300"/>
      <c r="AC122" s="16"/>
    </row>
    <row r="123" spans="1:29" x14ac:dyDescent="0.2">
      <c r="A123" s="8">
        <f t="shared" si="85"/>
        <v>371</v>
      </c>
      <c r="N123" s="237"/>
      <c r="O123" s="236"/>
      <c r="P123" s="9" t="str">
        <f t="shared" si="87"/>
        <v/>
      </c>
      <c r="Q123" s="9" t="str">
        <f t="shared" si="88"/>
        <v/>
      </c>
      <c r="R123" s="9" t="str">
        <f t="shared" si="89"/>
        <v/>
      </c>
      <c r="S123" s="9" t="str">
        <f t="shared" si="90"/>
        <v/>
      </c>
      <c r="T123" s="9" t="str">
        <f t="shared" si="91"/>
        <v/>
      </c>
      <c r="U123" s="9" t="str">
        <f t="shared" si="92"/>
        <v/>
      </c>
      <c r="V123" s="9" t="str">
        <f t="shared" si="93"/>
        <v/>
      </c>
      <c r="W123" s="9" t="str">
        <f t="shared" si="94"/>
        <v/>
      </c>
      <c r="X123" s="9" t="str">
        <f t="shared" si="95"/>
        <v/>
      </c>
      <c r="Y123" s="9" t="str">
        <f t="shared" si="95"/>
        <v/>
      </c>
      <c r="AA123" s="300">
        <v>40641</v>
      </c>
      <c r="AB123" s="300"/>
      <c r="AC123" s="16"/>
    </row>
    <row r="124" spans="1:29" x14ac:dyDescent="0.2">
      <c r="A124" s="8">
        <f t="shared" si="85"/>
        <v>372</v>
      </c>
      <c r="N124" s="237"/>
      <c r="O124" s="236"/>
      <c r="P124" s="9" t="str">
        <f t="shared" si="87"/>
        <v/>
      </c>
      <c r="Q124" s="9" t="str">
        <f t="shared" si="88"/>
        <v/>
      </c>
      <c r="R124" s="9" t="str">
        <f t="shared" si="89"/>
        <v/>
      </c>
      <c r="S124" s="9" t="str">
        <f t="shared" si="90"/>
        <v/>
      </c>
      <c r="T124" s="9" t="str">
        <f t="shared" si="91"/>
        <v/>
      </c>
      <c r="U124" s="9" t="str">
        <f t="shared" si="92"/>
        <v/>
      </c>
      <c r="V124" s="9" t="str">
        <f t="shared" si="93"/>
        <v/>
      </c>
      <c r="W124" s="9" t="str">
        <f t="shared" si="94"/>
        <v/>
      </c>
      <c r="X124" s="9" t="str">
        <f t="shared" si="95"/>
        <v/>
      </c>
      <c r="Y124" s="9" t="str">
        <f t="shared" si="95"/>
        <v/>
      </c>
      <c r="AA124" s="300" t="s">
        <v>71</v>
      </c>
      <c r="AB124" s="300"/>
      <c r="AC124" s="16" t="s">
        <v>50</v>
      </c>
    </row>
    <row r="125" spans="1:29" x14ac:dyDescent="0.2">
      <c r="A125" s="8">
        <f>A124+7</f>
        <v>379</v>
      </c>
      <c r="N125" s="237">
        <f>N122+1</f>
        <v>45788</v>
      </c>
      <c r="O125" s="236">
        <f>N125</f>
        <v>45788</v>
      </c>
      <c r="P125" s="9" t="str">
        <f t="shared" si="87"/>
        <v>週休日</v>
      </c>
      <c r="Q125" s="9" t="str">
        <f t="shared" si="88"/>
        <v/>
      </c>
      <c r="R125" s="9" t="str">
        <f t="shared" si="89"/>
        <v/>
      </c>
      <c r="S125" s="9" t="str">
        <f t="shared" si="90"/>
        <v/>
      </c>
      <c r="T125" s="9" t="str">
        <f t="shared" si="91"/>
        <v/>
      </c>
      <c r="U125" s="9" t="str">
        <f t="shared" si="92"/>
        <v/>
      </c>
      <c r="V125" s="9" t="str">
        <f t="shared" si="93"/>
        <v/>
      </c>
      <c r="W125" s="9" t="str">
        <f t="shared" si="94"/>
        <v/>
      </c>
      <c r="X125" s="9" t="str">
        <f t="shared" si="95"/>
        <v/>
      </c>
      <c r="Y125" s="9" t="str">
        <f t="shared" si="95"/>
        <v/>
      </c>
      <c r="AA125" s="300" t="s">
        <v>72</v>
      </c>
      <c r="AB125" s="300"/>
      <c r="AC125" s="16" t="s">
        <v>51</v>
      </c>
    </row>
    <row r="126" spans="1:29" x14ac:dyDescent="0.2">
      <c r="A126" s="8">
        <f t="shared" si="85"/>
        <v>380</v>
      </c>
      <c r="N126" s="237"/>
      <c r="O126" s="236"/>
      <c r="P126" s="9" t="str">
        <f t="shared" si="87"/>
        <v/>
      </c>
      <c r="Q126" s="9" t="str">
        <f t="shared" si="88"/>
        <v/>
      </c>
      <c r="R126" s="9" t="str">
        <f t="shared" si="89"/>
        <v/>
      </c>
      <c r="S126" s="9" t="str">
        <f t="shared" si="90"/>
        <v/>
      </c>
      <c r="T126" s="9" t="str">
        <f t="shared" si="91"/>
        <v/>
      </c>
      <c r="U126" s="9" t="str">
        <f t="shared" si="92"/>
        <v/>
      </c>
      <c r="V126" s="9" t="str">
        <f t="shared" si="93"/>
        <v/>
      </c>
      <c r="W126" s="9" t="str">
        <f t="shared" si="94"/>
        <v/>
      </c>
      <c r="X126" s="9" t="str">
        <f t="shared" si="95"/>
        <v/>
      </c>
      <c r="Y126" s="9" t="str">
        <f t="shared" si="95"/>
        <v/>
      </c>
      <c r="AA126" s="300" t="s">
        <v>78</v>
      </c>
      <c r="AB126" s="300"/>
      <c r="AC126" s="16" t="s">
        <v>52</v>
      </c>
    </row>
    <row r="127" spans="1:29" x14ac:dyDescent="0.2">
      <c r="A127" s="8">
        <f t="shared" si="85"/>
        <v>381</v>
      </c>
      <c r="N127" s="237"/>
      <c r="O127" s="236"/>
      <c r="P127" s="9" t="str">
        <f t="shared" si="87"/>
        <v/>
      </c>
      <c r="Q127" s="9" t="str">
        <f t="shared" si="88"/>
        <v/>
      </c>
      <c r="R127" s="9" t="str">
        <f t="shared" si="89"/>
        <v/>
      </c>
      <c r="S127" s="9" t="str">
        <f t="shared" si="90"/>
        <v/>
      </c>
      <c r="T127" s="9" t="str">
        <f t="shared" si="91"/>
        <v/>
      </c>
      <c r="U127" s="9" t="str">
        <f t="shared" si="92"/>
        <v/>
      </c>
      <c r="V127" s="9" t="str">
        <f t="shared" si="93"/>
        <v/>
      </c>
      <c r="W127" s="9" t="str">
        <f t="shared" si="94"/>
        <v/>
      </c>
      <c r="X127" s="9" t="str">
        <f t="shared" si="95"/>
        <v/>
      </c>
      <c r="Y127" s="9" t="str">
        <f t="shared" si="95"/>
        <v/>
      </c>
      <c r="AA127" s="300" t="s">
        <v>76</v>
      </c>
      <c r="AB127" s="300"/>
      <c r="AC127" s="16" t="s">
        <v>53</v>
      </c>
    </row>
    <row r="128" spans="1:29" x14ac:dyDescent="0.2">
      <c r="A128" s="8">
        <f>A127+7</f>
        <v>388</v>
      </c>
      <c r="N128" s="237">
        <f>N125+1</f>
        <v>45789</v>
      </c>
      <c r="O128" s="236">
        <f>N128</f>
        <v>45789</v>
      </c>
      <c r="P128" s="9" t="str">
        <f t="shared" si="87"/>
        <v>地域合同防災学習（午前中）</v>
      </c>
      <c r="Q128" s="9" t="str">
        <f t="shared" si="88"/>
        <v/>
      </c>
      <c r="R128" s="9" t="str">
        <f t="shared" si="89"/>
        <v/>
      </c>
      <c r="S128" s="9" t="str">
        <f t="shared" si="90"/>
        <v/>
      </c>
      <c r="T128" s="9" t="str">
        <f t="shared" si="91"/>
        <v/>
      </c>
      <c r="U128" s="9" t="str">
        <f t="shared" si="92"/>
        <v/>
      </c>
      <c r="V128" s="9" t="str">
        <f t="shared" si="93"/>
        <v/>
      </c>
      <c r="W128" s="9" t="str">
        <f t="shared" si="94"/>
        <v/>
      </c>
      <c r="X128" s="9" t="str">
        <f t="shared" si="95"/>
        <v/>
      </c>
      <c r="Y128" s="9" t="str">
        <f t="shared" si="95"/>
        <v/>
      </c>
      <c r="AA128" s="300" t="s">
        <v>79</v>
      </c>
      <c r="AB128" s="300"/>
      <c r="AC128" s="16" t="s">
        <v>54</v>
      </c>
    </row>
    <row r="129" spans="1:29" x14ac:dyDescent="0.2">
      <c r="A129" s="8">
        <f t="shared" si="85"/>
        <v>389</v>
      </c>
      <c r="N129" s="237"/>
      <c r="O129" s="236"/>
      <c r="P129" s="9" t="str">
        <f t="shared" si="87"/>
        <v/>
      </c>
      <c r="Q129" s="9" t="str">
        <f t="shared" si="88"/>
        <v/>
      </c>
      <c r="R129" s="9" t="str">
        <f t="shared" si="89"/>
        <v/>
      </c>
      <c r="S129" s="9" t="str">
        <f t="shared" si="90"/>
        <v/>
      </c>
      <c r="T129" s="9" t="str">
        <f t="shared" si="91"/>
        <v/>
      </c>
      <c r="U129" s="9" t="str">
        <f t="shared" si="92"/>
        <v/>
      </c>
      <c r="V129" s="9" t="str">
        <f t="shared" si="93"/>
        <v/>
      </c>
      <c r="W129" s="9" t="str">
        <f t="shared" si="94"/>
        <v/>
      </c>
      <c r="X129" s="9" t="str">
        <f t="shared" si="95"/>
        <v/>
      </c>
      <c r="Y129" s="9" t="str">
        <f t="shared" si="95"/>
        <v/>
      </c>
      <c r="AA129" s="300" t="s">
        <v>75</v>
      </c>
      <c r="AB129" s="300"/>
      <c r="AC129" s="16" t="s">
        <v>55</v>
      </c>
    </row>
    <row r="130" spans="1:29" x14ac:dyDescent="0.2">
      <c r="A130" s="8">
        <f t="shared" si="85"/>
        <v>390</v>
      </c>
      <c r="N130" s="237"/>
      <c r="O130" s="236"/>
      <c r="P130" s="9" t="str">
        <f t="shared" si="87"/>
        <v/>
      </c>
      <c r="Q130" s="9" t="str">
        <f t="shared" si="88"/>
        <v/>
      </c>
      <c r="R130" s="9" t="str">
        <f t="shared" si="89"/>
        <v/>
      </c>
      <c r="S130" s="9" t="str">
        <f t="shared" si="90"/>
        <v/>
      </c>
      <c r="T130" s="9" t="str">
        <f t="shared" si="91"/>
        <v/>
      </c>
      <c r="U130" s="9" t="str">
        <f t="shared" si="92"/>
        <v/>
      </c>
      <c r="V130" s="9" t="str">
        <f t="shared" si="93"/>
        <v/>
      </c>
      <c r="W130" s="9" t="str">
        <f t="shared" si="94"/>
        <v/>
      </c>
      <c r="X130" s="9" t="str">
        <f t="shared" si="95"/>
        <v/>
      </c>
      <c r="Y130" s="9" t="str">
        <f t="shared" si="95"/>
        <v/>
      </c>
      <c r="AA130" s="300" t="s">
        <v>77</v>
      </c>
      <c r="AB130" s="300"/>
      <c r="AC130" s="16" t="s">
        <v>56</v>
      </c>
    </row>
    <row r="131" spans="1:29" x14ac:dyDescent="0.2">
      <c r="A131" s="8">
        <f>A130+7</f>
        <v>397</v>
      </c>
      <c r="N131" s="237">
        <f>N128+1</f>
        <v>45790</v>
      </c>
      <c r="O131" s="236">
        <f>N131</f>
        <v>45790</v>
      </c>
      <c r="P131" s="9" t="str">
        <f t="shared" si="87"/>
        <v>繰替休業日</v>
      </c>
      <c r="Q131" s="9" t="str">
        <f t="shared" si="88"/>
        <v/>
      </c>
      <c r="R131" s="9" t="str">
        <f t="shared" si="89"/>
        <v/>
      </c>
      <c r="S131" s="9" t="str">
        <f t="shared" si="90"/>
        <v/>
      </c>
      <c r="T131" s="9" t="str">
        <f t="shared" si="91"/>
        <v/>
      </c>
      <c r="U131" s="9" t="str">
        <f t="shared" si="92"/>
        <v/>
      </c>
      <c r="V131" s="9" t="str">
        <f t="shared" si="93"/>
        <v/>
      </c>
      <c r="W131" s="9" t="str">
        <f t="shared" si="94"/>
        <v/>
      </c>
      <c r="X131" s="9" t="str">
        <f t="shared" si="95"/>
        <v/>
      </c>
      <c r="Y131" s="9" t="str">
        <f t="shared" si="95"/>
        <v/>
      </c>
      <c r="AA131" s="300" t="s">
        <v>29</v>
      </c>
      <c r="AB131" s="300"/>
      <c r="AC131" s="16" t="s">
        <v>57</v>
      </c>
    </row>
    <row r="132" spans="1:29" x14ac:dyDescent="0.2">
      <c r="A132" s="8">
        <f t="shared" si="85"/>
        <v>398</v>
      </c>
      <c r="N132" s="237"/>
      <c r="O132" s="236"/>
      <c r="P132" s="9" t="str">
        <f t="shared" si="87"/>
        <v/>
      </c>
      <c r="Q132" s="9" t="str">
        <f t="shared" si="88"/>
        <v/>
      </c>
      <c r="R132" s="9" t="str">
        <f t="shared" si="89"/>
        <v/>
      </c>
      <c r="S132" s="9" t="str">
        <f t="shared" si="90"/>
        <v/>
      </c>
      <c r="T132" s="9" t="str">
        <f t="shared" si="91"/>
        <v/>
      </c>
      <c r="U132" s="9" t="str">
        <f t="shared" si="92"/>
        <v/>
      </c>
      <c r="V132" s="9" t="str">
        <f t="shared" si="93"/>
        <v/>
      </c>
      <c r="W132" s="9" t="str">
        <f t="shared" si="94"/>
        <v/>
      </c>
      <c r="X132" s="9" t="str">
        <f t="shared" si="95"/>
        <v/>
      </c>
      <c r="Y132" s="9" t="str">
        <f t="shared" si="95"/>
        <v/>
      </c>
      <c r="AA132" s="300" t="s">
        <v>80</v>
      </c>
      <c r="AB132" s="300"/>
      <c r="AC132" s="16" t="s">
        <v>58</v>
      </c>
    </row>
    <row r="133" spans="1:29" x14ac:dyDescent="0.2">
      <c r="A133" s="8">
        <f t="shared" si="85"/>
        <v>399</v>
      </c>
      <c r="N133" s="237"/>
      <c r="O133" s="236"/>
      <c r="P133" s="9" t="str">
        <f t="shared" si="87"/>
        <v/>
      </c>
      <c r="Q133" s="9" t="str">
        <f t="shared" si="88"/>
        <v/>
      </c>
      <c r="R133" s="9" t="str">
        <f t="shared" si="89"/>
        <v/>
      </c>
      <c r="S133" s="9" t="str">
        <f t="shared" si="90"/>
        <v/>
      </c>
      <c r="T133" s="9" t="str">
        <f t="shared" si="91"/>
        <v/>
      </c>
      <c r="U133" s="9" t="str">
        <f t="shared" si="92"/>
        <v/>
      </c>
      <c r="V133" s="9" t="str">
        <f t="shared" si="93"/>
        <v/>
      </c>
      <c r="W133" s="9" t="str">
        <f t="shared" si="94"/>
        <v/>
      </c>
      <c r="X133" s="9" t="str">
        <f t="shared" si="95"/>
        <v/>
      </c>
      <c r="Y133" s="9" t="str">
        <f t="shared" si="95"/>
        <v/>
      </c>
      <c r="AA133" s="300" t="s">
        <v>81</v>
      </c>
      <c r="AB133" s="300"/>
      <c r="AC133" s="16" t="s">
        <v>59</v>
      </c>
    </row>
    <row r="134" spans="1:29" x14ac:dyDescent="0.2">
      <c r="A134" s="8">
        <f>A133+7</f>
        <v>406</v>
      </c>
      <c r="N134" s="237">
        <f>N131+1</f>
        <v>45791</v>
      </c>
      <c r="O134" s="236">
        <f>N134</f>
        <v>45791</v>
      </c>
      <c r="P134" s="9" t="str">
        <f t="shared" si="87"/>
        <v/>
      </c>
      <c r="Q134" s="9" t="str">
        <f t="shared" si="88"/>
        <v/>
      </c>
      <c r="R134" s="9" t="str">
        <f t="shared" si="89"/>
        <v/>
      </c>
      <c r="S134" s="9" t="str">
        <f t="shared" si="90"/>
        <v/>
      </c>
      <c r="T134" s="9" t="str">
        <f t="shared" si="91"/>
        <v/>
      </c>
      <c r="U134" s="9" t="str">
        <f t="shared" si="92"/>
        <v/>
      </c>
      <c r="V134" s="9" t="str">
        <f t="shared" si="93"/>
        <v/>
      </c>
      <c r="W134" s="9" t="str">
        <f t="shared" si="94"/>
        <v/>
      </c>
      <c r="X134" s="9" t="str">
        <f t="shared" si="95"/>
        <v/>
      </c>
      <c r="Y134" s="9" t="str">
        <f t="shared" si="95"/>
        <v>○</v>
      </c>
      <c r="AA134" s="300" t="s">
        <v>82</v>
      </c>
      <c r="AB134" s="300"/>
      <c r="AC134" s="16" t="s">
        <v>60</v>
      </c>
    </row>
    <row r="135" spans="1:29" x14ac:dyDescent="0.2">
      <c r="A135" s="8">
        <f t="shared" si="85"/>
        <v>407</v>
      </c>
      <c r="N135" s="237"/>
      <c r="O135" s="236"/>
      <c r="P135" s="9" t="str">
        <f t="shared" si="87"/>
        <v/>
      </c>
      <c r="Q135" s="9" t="str">
        <f t="shared" si="88"/>
        <v/>
      </c>
      <c r="R135" s="9" t="str">
        <f t="shared" si="89"/>
        <v/>
      </c>
      <c r="S135" s="9" t="str">
        <f t="shared" si="90"/>
        <v/>
      </c>
      <c r="T135" s="9" t="str">
        <f t="shared" si="91"/>
        <v/>
      </c>
      <c r="U135" s="9" t="str">
        <f t="shared" si="92"/>
        <v/>
      </c>
      <c r="V135" s="9" t="str">
        <f t="shared" si="93"/>
        <v/>
      </c>
      <c r="W135" s="9" t="str">
        <f t="shared" si="94"/>
        <v/>
      </c>
      <c r="X135" s="9" t="str">
        <f t="shared" si="95"/>
        <v/>
      </c>
      <c r="Y135" s="9" t="str">
        <f t="shared" si="95"/>
        <v/>
      </c>
      <c r="AA135" s="300" t="s">
        <v>83</v>
      </c>
      <c r="AB135" s="300"/>
      <c r="AC135" s="16" t="s">
        <v>61</v>
      </c>
    </row>
    <row r="136" spans="1:29" x14ac:dyDescent="0.2">
      <c r="A136" s="8">
        <f t="shared" si="85"/>
        <v>408</v>
      </c>
      <c r="N136" s="237"/>
      <c r="O136" s="236"/>
      <c r="P136" s="9" t="str">
        <f t="shared" si="87"/>
        <v/>
      </c>
      <c r="Q136" s="9" t="str">
        <f t="shared" si="88"/>
        <v/>
      </c>
      <c r="R136" s="9" t="str">
        <f t="shared" si="89"/>
        <v/>
      </c>
      <c r="S136" s="9" t="str">
        <f t="shared" si="90"/>
        <v/>
      </c>
      <c r="T136" s="9" t="str">
        <f t="shared" si="91"/>
        <v/>
      </c>
      <c r="U136" s="9" t="str">
        <f t="shared" si="92"/>
        <v/>
      </c>
      <c r="V136" s="9" t="str">
        <f t="shared" si="93"/>
        <v/>
      </c>
      <c r="W136" s="9" t="str">
        <f t="shared" si="94"/>
        <v/>
      </c>
      <c r="X136" s="9" t="str">
        <f t="shared" si="95"/>
        <v/>
      </c>
      <c r="Y136" s="9" t="str">
        <f t="shared" si="95"/>
        <v/>
      </c>
      <c r="AA136" s="300" t="s">
        <v>84</v>
      </c>
      <c r="AB136" s="300"/>
      <c r="AC136" s="16" t="s">
        <v>62</v>
      </c>
    </row>
    <row r="137" spans="1:29" x14ac:dyDescent="0.2">
      <c r="A137" s="8">
        <f>A136+7</f>
        <v>415</v>
      </c>
      <c r="N137" s="237">
        <f>N134+1</f>
        <v>45792</v>
      </c>
      <c r="O137" s="236">
        <f>N137</f>
        <v>45792</v>
      </c>
      <c r="P137" s="9" t="str">
        <f t="shared" si="87"/>
        <v>部活動日</v>
      </c>
      <c r="Q137" s="9" t="str">
        <f t="shared" si="88"/>
        <v/>
      </c>
      <c r="R137" s="9" t="str">
        <f t="shared" si="89"/>
        <v/>
      </c>
      <c r="S137" s="9" t="str">
        <f t="shared" si="90"/>
        <v/>
      </c>
      <c r="T137" s="9" t="str">
        <f t="shared" si="91"/>
        <v/>
      </c>
      <c r="U137" s="9" t="str">
        <f t="shared" si="92"/>
        <v/>
      </c>
      <c r="V137" s="9" t="str">
        <f t="shared" si="93"/>
        <v/>
      </c>
      <c r="W137" s="9" t="str">
        <f t="shared" si="94"/>
        <v/>
      </c>
      <c r="X137" s="9" t="str">
        <f t="shared" si="95"/>
        <v/>
      </c>
      <c r="Y137" s="9" t="str">
        <f t="shared" si="95"/>
        <v>○</v>
      </c>
      <c r="AA137" s="300"/>
      <c r="AB137" s="300"/>
      <c r="AC137" s="16"/>
    </row>
    <row r="138" spans="1:29" x14ac:dyDescent="0.2">
      <c r="A138" s="8">
        <f t="shared" si="85"/>
        <v>416</v>
      </c>
      <c r="N138" s="237"/>
      <c r="O138" s="236"/>
      <c r="P138" s="9" t="str">
        <f t="shared" si="87"/>
        <v>全校委員会</v>
      </c>
      <c r="Q138" s="9" t="str">
        <f t="shared" si="88"/>
        <v/>
      </c>
      <c r="R138" s="9" t="str">
        <f t="shared" si="89"/>
        <v/>
      </c>
      <c r="S138" s="9" t="str">
        <f t="shared" si="90"/>
        <v/>
      </c>
      <c r="T138" s="9" t="str">
        <f t="shared" si="91"/>
        <v/>
      </c>
      <c r="U138" s="9" t="str">
        <f t="shared" si="92"/>
        <v/>
      </c>
      <c r="V138" s="9" t="str">
        <f t="shared" si="93"/>
        <v/>
      </c>
      <c r="W138" s="9" t="str">
        <f t="shared" si="94"/>
        <v/>
      </c>
      <c r="X138" s="9" t="str">
        <f t="shared" si="95"/>
        <v/>
      </c>
      <c r="Y138" s="9" t="str">
        <f t="shared" si="95"/>
        <v/>
      </c>
      <c r="AA138" s="300"/>
      <c r="AB138" s="300"/>
      <c r="AC138" s="16"/>
    </row>
    <row r="139" spans="1:29" x14ac:dyDescent="0.2">
      <c r="A139" s="8">
        <f t="shared" si="85"/>
        <v>417</v>
      </c>
      <c r="N139" s="237"/>
      <c r="O139" s="236"/>
      <c r="P139" s="9" t="str">
        <f t="shared" si="87"/>
        <v/>
      </c>
      <c r="Q139" s="9" t="str">
        <f t="shared" si="88"/>
        <v/>
      </c>
      <c r="R139" s="9" t="str">
        <f t="shared" si="89"/>
        <v/>
      </c>
      <c r="S139" s="9" t="str">
        <f t="shared" si="90"/>
        <v/>
      </c>
      <c r="T139" s="9" t="str">
        <f t="shared" si="91"/>
        <v/>
      </c>
      <c r="U139" s="9" t="str">
        <f t="shared" si="92"/>
        <v/>
      </c>
      <c r="V139" s="9" t="str">
        <f t="shared" si="93"/>
        <v/>
      </c>
      <c r="W139" s="9" t="str">
        <f t="shared" si="94"/>
        <v/>
      </c>
      <c r="X139" s="9" t="str">
        <f t="shared" si="95"/>
        <v/>
      </c>
      <c r="Y139" s="9" t="str">
        <f t="shared" si="95"/>
        <v/>
      </c>
      <c r="AA139" s="300">
        <v>40646</v>
      </c>
      <c r="AB139" s="300"/>
      <c r="AC139" s="16"/>
    </row>
    <row r="140" spans="1:29" x14ac:dyDescent="0.2">
      <c r="A140" s="8">
        <f>A139+7</f>
        <v>424</v>
      </c>
      <c r="N140" s="237">
        <f>N137+1</f>
        <v>45793</v>
      </c>
      <c r="O140" s="236">
        <f>N140</f>
        <v>45793</v>
      </c>
      <c r="P140" s="9" t="str">
        <f t="shared" si="87"/>
        <v>部活動顧問会</v>
      </c>
      <c r="Q140" s="9" t="str">
        <f t="shared" si="88"/>
        <v/>
      </c>
      <c r="R140" s="9" t="str">
        <f t="shared" si="89"/>
        <v/>
      </c>
      <c r="S140" s="9" t="str">
        <f t="shared" si="90"/>
        <v/>
      </c>
      <c r="T140" s="9" t="str">
        <f t="shared" si="91"/>
        <v/>
      </c>
      <c r="U140" s="9" t="str">
        <f t="shared" si="92"/>
        <v/>
      </c>
      <c r="V140" s="9" t="str">
        <f t="shared" si="93"/>
        <v/>
      </c>
      <c r="W140" s="9" t="str">
        <f t="shared" si="94"/>
        <v/>
      </c>
      <c r="X140" s="9" t="str">
        <f t="shared" si="95"/>
        <v/>
      </c>
      <c r="Y140" s="9" t="str">
        <f t="shared" si="95"/>
        <v>○</v>
      </c>
      <c r="AA140" s="300" t="s">
        <v>72</v>
      </c>
      <c r="AB140" s="300"/>
      <c r="AC140" s="16" t="s">
        <v>63</v>
      </c>
    </row>
    <row r="141" spans="1:29" x14ac:dyDescent="0.2">
      <c r="A141" s="8">
        <f t="shared" si="85"/>
        <v>425</v>
      </c>
      <c r="N141" s="237"/>
      <c r="O141" s="236"/>
      <c r="P141" s="9" t="str">
        <f t="shared" si="87"/>
        <v>部活動休業日</v>
      </c>
      <c r="Q141" s="9" t="str">
        <f t="shared" si="88"/>
        <v/>
      </c>
      <c r="R141" s="9" t="str">
        <f t="shared" si="89"/>
        <v/>
      </c>
      <c r="S141" s="9" t="str">
        <f t="shared" si="90"/>
        <v/>
      </c>
      <c r="T141" s="9" t="str">
        <f t="shared" si="91"/>
        <v/>
      </c>
      <c r="U141" s="9" t="str">
        <f t="shared" si="92"/>
        <v/>
      </c>
      <c r="V141" s="9" t="str">
        <f t="shared" si="93"/>
        <v/>
      </c>
      <c r="W141" s="9" t="str">
        <f t="shared" si="94"/>
        <v/>
      </c>
      <c r="X141" s="9" t="str">
        <f t="shared" si="95"/>
        <v/>
      </c>
      <c r="Y141" s="9" t="str">
        <f t="shared" si="95"/>
        <v/>
      </c>
      <c r="AA141" s="300" t="s">
        <v>72</v>
      </c>
      <c r="AB141" s="300"/>
      <c r="AC141" s="16" t="s">
        <v>64</v>
      </c>
    </row>
    <row r="142" spans="1:29" x14ac:dyDescent="0.2">
      <c r="A142" s="8">
        <f t="shared" si="85"/>
        <v>426</v>
      </c>
      <c r="N142" s="237"/>
      <c r="O142" s="236"/>
      <c r="P142" s="9" t="str">
        <f t="shared" si="87"/>
        <v>歯科検診</v>
      </c>
      <c r="Q142" s="9" t="str">
        <f t="shared" si="88"/>
        <v/>
      </c>
      <c r="R142" s="9" t="str">
        <f t="shared" si="89"/>
        <v/>
      </c>
      <c r="S142" s="9" t="str">
        <f t="shared" si="90"/>
        <v/>
      </c>
      <c r="T142" s="9" t="str">
        <f t="shared" si="91"/>
        <v/>
      </c>
      <c r="U142" s="9" t="str">
        <f t="shared" si="92"/>
        <v/>
      </c>
      <c r="V142" s="9" t="str">
        <f t="shared" si="93"/>
        <v/>
      </c>
      <c r="W142" s="9" t="str">
        <f t="shared" si="94"/>
        <v/>
      </c>
      <c r="X142" s="9" t="str">
        <f t="shared" si="95"/>
        <v/>
      </c>
      <c r="Y142" s="9" t="str">
        <f t="shared" si="95"/>
        <v/>
      </c>
      <c r="AA142" s="300" t="s">
        <v>75</v>
      </c>
      <c r="AB142" s="300"/>
      <c r="AC142" s="16" t="s">
        <v>65</v>
      </c>
    </row>
    <row r="143" spans="1:29" x14ac:dyDescent="0.2">
      <c r="A143" s="8">
        <f>A142+7</f>
        <v>433</v>
      </c>
      <c r="N143" s="237">
        <f>N140+1</f>
        <v>45794</v>
      </c>
      <c r="O143" s="236">
        <f>N143</f>
        <v>45794</v>
      </c>
      <c r="P143" s="9" t="str">
        <f t="shared" si="87"/>
        <v>専門委員会</v>
      </c>
      <c r="Q143" s="9" t="str">
        <f t="shared" si="88"/>
        <v/>
      </c>
      <c r="R143" s="9" t="str">
        <f t="shared" si="89"/>
        <v/>
      </c>
      <c r="S143" s="9" t="str">
        <f t="shared" si="90"/>
        <v/>
      </c>
      <c r="T143" s="9" t="str">
        <f t="shared" si="91"/>
        <v/>
      </c>
      <c r="U143" s="9" t="str">
        <f t="shared" si="92"/>
        <v/>
      </c>
      <c r="V143" s="9" t="str">
        <f t="shared" si="93"/>
        <v/>
      </c>
      <c r="W143" s="9" t="str">
        <f t="shared" si="94"/>
        <v/>
      </c>
      <c r="X143" s="9" t="str">
        <f t="shared" si="95"/>
        <v/>
      </c>
      <c r="Y143" s="9" t="str">
        <f t="shared" si="95"/>
        <v>○</v>
      </c>
      <c r="AA143" s="300" t="s">
        <v>85</v>
      </c>
      <c r="AB143" s="300"/>
      <c r="AC143" s="16" t="s">
        <v>66</v>
      </c>
    </row>
    <row r="144" spans="1:29" x14ac:dyDescent="0.2">
      <c r="A144" s="8">
        <f t="shared" si="85"/>
        <v>434</v>
      </c>
      <c r="N144" s="237"/>
      <c r="O144" s="236"/>
      <c r="P144" s="9" t="str">
        <f t="shared" si="87"/>
        <v/>
      </c>
      <c r="Q144" s="9" t="str">
        <f t="shared" si="88"/>
        <v/>
      </c>
      <c r="R144" s="9" t="str">
        <f t="shared" si="89"/>
        <v/>
      </c>
      <c r="S144" s="9" t="str">
        <f t="shared" si="90"/>
        <v/>
      </c>
      <c r="T144" s="9" t="str">
        <f t="shared" si="91"/>
        <v/>
      </c>
      <c r="U144" s="9" t="str">
        <f t="shared" si="92"/>
        <v/>
      </c>
      <c r="V144" s="9" t="str">
        <f t="shared" si="93"/>
        <v/>
      </c>
      <c r="W144" s="9" t="str">
        <f t="shared" si="94"/>
        <v/>
      </c>
      <c r="X144" s="9" t="str">
        <f t="shared" si="95"/>
        <v/>
      </c>
      <c r="Y144" s="9" t="str">
        <f t="shared" si="95"/>
        <v/>
      </c>
      <c r="AA144" s="300" t="s">
        <v>79</v>
      </c>
      <c r="AB144" s="300"/>
      <c r="AC144" s="16" t="s">
        <v>67</v>
      </c>
    </row>
    <row r="145" spans="1:29" x14ac:dyDescent="0.2">
      <c r="A145" s="8">
        <f t="shared" si="85"/>
        <v>435</v>
      </c>
      <c r="N145" s="237"/>
      <c r="O145" s="236"/>
      <c r="P145" s="9" t="str">
        <f t="shared" si="87"/>
        <v/>
      </c>
      <c r="Q145" s="9" t="str">
        <f t="shared" si="88"/>
        <v/>
      </c>
      <c r="R145" s="9" t="str">
        <f t="shared" si="89"/>
        <v/>
      </c>
      <c r="S145" s="9" t="str">
        <f t="shared" si="90"/>
        <v/>
      </c>
      <c r="T145" s="9" t="str">
        <f t="shared" si="91"/>
        <v/>
      </c>
      <c r="U145" s="9" t="str">
        <f t="shared" si="92"/>
        <v/>
      </c>
      <c r="V145" s="9" t="str">
        <f t="shared" si="93"/>
        <v/>
      </c>
      <c r="W145" s="9" t="str">
        <f t="shared" si="94"/>
        <v/>
      </c>
      <c r="X145" s="9" t="str">
        <f t="shared" si="95"/>
        <v/>
      </c>
      <c r="Y145" s="9" t="str">
        <f t="shared" si="95"/>
        <v/>
      </c>
      <c r="AA145" s="300" t="s">
        <v>82</v>
      </c>
      <c r="AB145" s="300"/>
      <c r="AC145" s="16" t="s">
        <v>68</v>
      </c>
    </row>
    <row r="146" spans="1:29" x14ac:dyDescent="0.2">
      <c r="A146" s="8">
        <f>A145+7</f>
        <v>442</v>
      </c>
      <c r="N146" s="237">
        <f>N143+1</f>
        <v>45795</v>
      </c>
      <c r="O146" s="236">
        <f>N146</f>
        <v>45795</v>
      </c>
      <c r="P146" s="9" t="str">
        <f t="shared" si="87"/>
        <v>週休日</v>
      </c>
      <c r="Q146" s="9" t="str">
        <f t="shared" si="88"/>
        <v/>
      </c>
      <c r="R146" s="9" t="str">
        <f t="shared" si="89"/>
        <v/>
      </c>
      <c r="S146" s="9" t="str">
        <f t="shared" si="90"/>
        <v/>
      </c>
      <c r="T146" s="9" t="str">
        <f t="shared" si="91"/>
        <v/>
      </c>
      <c r="U146" s="9" t="str">
        <f t="shared" si="92"/>
        <v/>
      </c>
      <c r="V146" s="9" t="str">
        <f t="shared" si="93"/>
        <v/>
      </c>
      <c r="W146" s="9" t="str">
        <f t="shared" si="94"/>
        <v/>
      </c>
      <c r="X146" s="9" t="str">
        <f t="shared" si="95"/>
        <v/>
      </c>
      <c r="Y146" s="9" t="str">
        <f t="shared" si="95"/>
        <v/>
      </c>
      <c r="AA146" s="300" t="s">
        <v>86</v>
      </c>
      <c r="AB146" s="300"/>
      <c r="AC146" s="16" t="s">
        <v>69</v>
      </c>
    </row>
    <row r="147" spans="1:29" x14ac:dyDescent="0.2">
      <c r="A147" s="8">
        <f t="shared" si="85"/>
        <v>443</v>
      </c>
      <c r="N147" s="237"/>
      <c r="O147" s="236"/>
      <c r="P147" s="9" t="str">
        <f t="shared" si="87"/>
        <v/>
      </c>
      <c r="Q147" s="9" t="str">
        <f t="shared" si="88"/>
        <v/>
      </c>
      <c r="R147" s="9" t="str">
        <f t="shared" si="89"/>
        <v/>
      </c>
      <c r="S147" s="9" t="str">
        <f t="shared" si="90"/>
        <v/>
      </c>
      <c r="T147" s="9" t="str">
        <f t="shared" si="91"/>
        <v/>
      </c>
      <c r="U147" s="9" t="str">
        <f t="shared" si="92"/>
        <v/>
      </c>
      <c r="V147" s="9" t="str">
        <f t="shared" si="93"/>
        <v/>
      </c>
      <c r="W147" s="9" t="str">
        <f t="shared" si="94"/>
        <v/>
      </c>
      <c r="X147" s="9" t="str">
        <f t="shared" si="95"/>
        <v/>
      </c>
      <c r="Y147" s="9" t="str">
        <f t="shared" si="95"/>
        <v/>
      </c>
      <c r="AA147" s="300" t="s">
        <v>87</v>
      </c>
      <c r="AB147" s="300"/>
      <c r="AC147" s="16" t="s">
        <v>70</v>
      </c>
    </row>
    <row r="148" spans="1:29" x14ac:dyDescent="0.2">
      <c r="A148" s="8">
        <f t="shared" si="85"/>
        <v>444</v>
      </c>
      <c r="N148" s="237"/>
      <c r="O148" s="236"/>
      <c r="P148" s="9" t="str">
        <f t="shared" si="87"/>
        <v/>
      </c>
      <c r="Q148" s="9" t="str">
        <f t="shared" si="88"/>
        <v/>
      </c>
      <c r="R148" s="9" t="str">
        <f t="shared" si="89"/>
        <v/>
      </c>
      <c r="S148" s="9" t="str">
        <f t="shared" si="90"/>
        <v/>
      </c>
      <c r="T148" s="9" t="str">
        <f t="shared" si="91"/>
        <v/>
      </c>
      <c r="U148" s="9" t="str">
        <f t="shared" si="92"/>
        <v/>
      </c>
      <c r="V148" s="9" t="str">
        <f t="shared" si="93"/>
        <v/>
      </c>
      <c r="W148" s="9" t="str">
        <f t="shared" si="94"/>
        <v/>
      </c>
      <c r="X148" s="9" t="str">
        <f t="shared" si="95"/>
        <v/>
      </c>
      <c r="Y148" s="9" t="str">
        <f t="shared" si="95"/>
        <v/>
      </c>
      <c r="AA148" s="300"/>
      <c r="AB148" s="300"/>
      <c r="AC148" s="16"/>
    </row>
    <row r="149" spans="1:29" x14ac:dyDescent="0.2">
      <c r="A149" s="8">
        <f>A148+7</f>
        <v>451</v>
      </c>
      <c r="N149" s="237">
        <f>N146+1</f>
        <v>45796</v>
      </c>
      <c r="O149" s="236">
        <f>N149</f>
        <v>45796</v>
      </c>
      <c r="P149" s="9" t="str">
        <f t="shared" si="87"/>
        <v>週休日</v>
      </c>
      <c r="Q149" s="9" t="str">
        <f t="shared" si="88"/>
        <v/>
      </c>
      <c r="R149" s="9" t="str">
        <f t="shared" si="89"/>
        <v/>
      </c>
      <c r="S149" s="9" t="str">
        <f t="shared" si="90"/>
        <v/>
      </c>
      <c r="T149" s="9" t="str">
        <f t="shared" si="91"/>
        <v/>
      </c>
      <c r="U149" s="9" t="str">
        <f t="shared" si="92"/>
        <v/>
      </c>
      <c r="V149" s="9" t="str">
        <f t="shared" si="93"/>
        <v/>
      </c>
      <c r="W149" s="9" t="str">
        <f t="shared" si="94"/>
        <v/>
      </c>
      <c r="X149" s="9" t="str">
        <f t="shared" si="95"/>
        <v/>
      </c>
      <c r="Y149" s="9" t="str">
        <f t="shared" si="95"/>
        <v/>
      </c>
      <c r="AA149" s="300"/>
      <c r="AB149" s="300"/>
      <c r="AC149" s="16"/>
    </row>
    <row r="150" spans="1:29" x14ac:dyDescent="0.2">
      <c r="A150" s="8">
        <f t="shared" si="85"/>
        <v>452</v>
      </c>
      <c r="N150" s="237"/>
      <c r="O150" s="236"/>
      <c r="P150" s="9" t="str">
        <f t="shared" si="87"/>
        <v/>
      </c>
      <c r="Q150" s="9" t="str">
        <f t="shared" si="88"/>
        <v/>
      </c>
      <c r="R150" s="9" t="str">
        <f t="shared" si="89"/>
        <v/>
      </c>
      <c r="S150" s="9" t="str">
        <f t="shared" si="90"/>
        <v/>
      </c>
      <c r="T150" s="9" t="str">
        <f t="shared" si="91"/>
        <v/>
      </c>
      <c r="U150" s="9" t="str">
        <f t="shared" si="92"/>
        <v/>
      </c>
      <c r="V150" s="9" t="str">
        <f t="shared" si="93"/>
        <v/>
      </c>
      <c r="W150" s="9" t="str">
        <f t="shared" si="94"/>
        <v/>
      </c>
      <c r="X150" s="9" t="str">
        <f t="shared" si="95"/>
        <v/>
      </c>
      <c r="Y150" s="9" t="str">
        <f t="shared" si="95"/>
        <v/>
      </c>
      <c r="AA150" s="300"/>
      <c r="AB150" s="300"/>
      <c r="AC150" s="16"/>
    </row>
    <row r="151" spans="1:29" x14ac:dyDescent="0.2">
      <c r="A151" s="8">
        <f t="shared" si="85"/>
        <v>453</v>
      </c>
      <c r="N151" s="237"/>
      <c r="O151" s="236"/>
      <c r="P151" s="9" t="str">
        <f t="shared" si="87"/>
        <v/>
      </c>
      <c r="Q151" s="9" t="str">
        <f t="shared" si="88"/>
        <v/>
      </c>
      <c r="R151" s="9" t="str">
        <f t="shared" si="89"/>
        <v/>
      </c>
      <c r="S151" s="9" t="str">
        <f t="shared" si="90"/>
        <v/>
      </c>
      <c r="T151" s="9" t="str">
        <f t="shared" si="91"/>
        <v/>
      </c>
      <c r="U151" s="9" t="str">
        <f t="shared" si="92"/>
        <v/>
      </c>
      <c r="V151" s="9" t="str">
        <f t="shared" si="93"/>
        <v/>
      </c>
      <c r="W151" s="9" t="str">
        <f t="shared" si="94"/>
        <v/>
      </c>
      <c r="X151" s="9" t="str">
        <f t="shared" si="95"/>
        <v/>
      </c>
      <c r="Y151" s="9" t="str">
        <f t="shared" si="95"/>
        <v/>
      </c>
      <c r="AC151" s="16"/>
    </row>
    <row r="152" spans="1:29" x14ac:dyDescent="0.2">
      <c r="A152" s="8">
        <f>A151+7</f>
        <v>460</v>
      </c>
      <c r="N152" s="237">
        <f>N149+1</f>
        <v>45797</v>
      </c>
      <c r="O152" s="236">
        <f>N152</f>
        <v>45797</v>
      </c>
      <c r="P152" s="9" t="str">
        <f t="shared" si="87"/>
        <v>朝の登校指導・安全点検日</v>
      </c>
      <c r="Q152" s="9" t="str">
        <f t="shared" si="88"/>
        <v/>
      </c>
      <c r="R152" s="9" t="str">
        <f t="shared" si="89"/>
        <v/>
      </c>
      <c r="S152" s="9" t="str">
        <f t="shared" si="90"/>
        <v/>
      </c>
      <c r="T152" s="9" t="str">
        <f t="shared" si="91"/>
        <v/>
      </c>
      <c r="U152" s="9" t="str">
        <f t="shared" si="92"/>
        <v/>
      </c>
      <c r="V152" s="9" t="str">
        <f t="shared" si="93"/>
        <v/>
      </c>
      <c r="W152" s="9" t="str">
        <f t="shared" si="94"/>
        <v/>
      </c>
      <c r="X152" s="9" t="str">
        <f t="shared" si="95"/>
        <v/>
      </c>
      <c r="Y152" s="9" t="str">
        <f t="shared" si="95"/>
        <v>○</v>
      </c>
      <c r="AC152" s="16"/>
    </row>
    <row r="153" spans="1:29" x14ac:dyDescent="0.2">
      <c r="A153" s="8">
        <f t="shared" si="85"/>
        <v>461</v>
      </c>
      <c r="N153" s="237"/>
      <c r="O153" s="236"/>
      <c r="P153" s="9" t="str">
        <f t="shared" si="87"/>
        <v>ジョブチャレ（２年）</v>
      </c>
      <c r="Q153" s="9" t="str">
        <f t="shared" si="88"/>
        <v/>
      </c>
      <c r="R153" s="9" t="str">
        <f t="shared" si="89"/>
        <v/>
      </c>
      <c r="S153" s="9" t="str">
        <f t="shared" si="90"/>
        <v/>
      </c>
      <c r="T153" s="9" t="str">
        <f t="shared" si="91"/>
        <v/>
      </c>
      <c r="U153" s="9" t="str">
        <f t="shared" si="92"/>
        <v/>
      </c>
      <c r="V153" s="9" t="str">
        <f t="shared" si="93"/>
        <v/>
      </c>
      <c r="W153" s="9" t="str">
        <f t="shared" si="94"/>
        <v/>
      </c>
      <c r="X153" s="9" t="str">
        <f t="shared" si="95"/>
        <v/>
      </c>
      <c r="Y153" s="9" t="str">
        <f t="shared" si="95"/>
        <v/>
      </c>
      <c r="AC153" s="16"/>
    </row>
    <row r="154" spans="1:29" x14ac:dyDescent="0.2">
      <c r="A154" s="8">
        <f t="shared" si="85"/>
        <v>462</v>
      </c>
      <c r="N154" s="237"/>
      <c r="O154" s="236"/>
      <c r="P154" s="9" t="str">
        <f t="shared" si="87"/>
        <v/>
      </c>
      <c r="Q154" s="9" t="str">
        <f t="shared" si="88"/>
        <v/>
      </c>
      <c r="R154" s="9" t="str">
        <f t="shared" si="89"/>
        <v/>
      </c>
      <c r="S154" s="9" t="str">
        <f t="shared" si="90"/>
        <v/>
      </c>
      <c r="T154" s="9" t="str">
        <f t="shared" si="91"/>
        <v/>
      </c>
      <c r="U154" s="9" t="str">
        <f t="shared" si="92"/>
        <v/>
      </c>
      <c r="V154" s="9" t="str">
        <f t="shared" si="93"/>
        <v/>
      </c>
      <c r="W154" s="9" t="str">
        <f t="shared" si="94"/>
        <v/>
      </c>
      <c r="X154" s="9" t="str">
        <f t="shared" si="95"/>
        <v/>
      </c>
      <c r="Y154" s="9">
        <f t="shared" si="95"/>
        <v>13</v>
      </c>
      <c r="AC154" s="16"/>
    </row>
    <row r="155" spans="1:29" x14ac:dyDescent="0.2">
      <c r="A155" s="8">
        <f>A154+7</f>
        <v>469</v>
      </c>
      <c r="N155" s="237">
        <f>N152+1</f>
        <v>45798</v>
      </c>
      <c r="O155" s="236">
        <f>N155</f>
        <v>45798</v>
      </c>
      <c r="P155" s="9" t="str">
        <f t="shared" si="87"/>
        <v>ジョブチャレ（２年）</v>
      </c>
      <c r="Q155" s="9" t="str">
        <f t="shared" si="88"/>
        <v/>
      </c>
      <c r="R155" s="9" t="str">
        <f t="shared" si="89"/>
        <v/>
      </c>
      <c r="S155" s="9" t="str">
        <f t="shared" si="90"/>
        <v/>
      </c>
      <c r="T155" s="9" t="str">
        <f t="shared" si="91"/>
        <v/>
      </c>
      <c r="U155" s="9" t="str">
        <f t="shared" si="92"/>
        <v/>
      </c>
      <c r="V155" s="9" t="str">
        <f t="shared" si="93"/>
        <v/>
      </c>
      <c r="W155" s="9" t="str">
        <f t="shared" si="94"/>
        <v/>
      </c>
      <c r="X155" s="9" t="str">
        <f t="shared" si="95"/>
        <v/>
      </c>
      <c r="Y155" s="9" t="str">
        <f t="shared" si="95"/>
        <v>○</v>
      </c>
      <c r="AC155" s="16"/>
    </row>
    <row r="156" spans="1:29" x14ac:dyDescent="0.2">
      <c r="A156" s="8">
        <f t="shared" si="85"/>
        <v>470</v>
      </c>
      <c r="N156" s="237"/>
      <c r="O156" s="236"/>
      <c r="P156" s="9" t="str">
        <f t="shared" si="87"/>
        <v/>
      </c>
      <c r="Q156" s="9" t="str">
        <f t="shared" si="88"/>
        <v/>
      </c>
      <c r="R156" s="9" t="str">
        <f t="shared" si="89"/>
        <v/>
      </c>
      <c r="S156" s="9" t="str">
        <f t="shared" si="90"/>
        <v/>
      </c>
      <c r="T156" s="9" t="str">
        <f t="shared" si="91"/>
        <v/>
      </c>
      <c r="U156" s="9" t="str">
        <f t="shared" si="92"/>
        <v/>
      </c>
      <c r="V156" s="9" t="str">
        <f t="shared" si="93"/>
        <v/>
      </c>
      <c r="W156" s="9" t="str">
        <f t="shared" si="94"/>
        <v/>
      </c>
      <c r="X156" s="9" t="str">
        <f t="shared" si="95"/>
        <v/>
      </c>
      <c r="Y156" s="9" t="str">
        <f t="shared" si="95"/>
        <v/>
      </c>
      <c r="AC156" s="16"/>
    </row>
    <row r="157" spans="1:29" x14ac:dyDescent="0.2">
      <c r="A157" s="8">
        <f t="shared" si="85"/>
        <v>471</v>
      </c>
      <c r="N157" s="237"/>
      <c r="O157" s="236"/>
      <c r="P157" s="9" t="str">
        <f t="shared" si="87"/>
        <v/>
      </c>
      <c r="Q157" s="9" t="str">
        <f t="shared" si="88"/>
        <v/>
      </c>
      <c r="R157" s="9" t="str">
        <f t="shared" si="89"/>
        <v/>
      </c>
      <c r="S157" s="9" t="str">
        <f t="shared" si="90"/>
        <v/>
      </c>
      <c r="T157" s="9" t="str">
        <f t="shared" si="91"/>
        <v/>
      </c>
      <c r="U157" s="9" t="str">
        <f t="shared" si="92"/>
        <v/>
      </c>
      <c r="V157" s="9" t="str">
        <f t="shared" si="93"/>
        <v/>
      </c>
      <c r="W157" s="9" t="str">
        <f t="shared" si="94"/>
        <v/>
      </c>
      <c r="X157" s="9" t="str">
        <f t="shared" si="95"/>
        <v/>
      </c>
      <c r="Y157" s="9">
        <f t="shared" si="95"/>
        <v>13</v>
      </c>
      <c r="AC157" s="16"/>
    </row>
    <row r="158" spans="1:29" x14ac:dyDescent="0.2">
      <c r="A158" s="8">
        <f>A157+7</f>
        <v>478</v>
      </c>
      <c r="N158" s="237">
        <f>N155+1</f>
        <v>45799</v>
      </c>
      <c r="O158" s="236">
        <f>N158</f>
        <v>45799</v>
      </c>
      <c r="P158" s="9" t="str">
        <f t="shared" si="87"/>
        <v>ジョブチャレ（２年）</v>
      </c>
      <c r="Q158" s="9" t="str">
        <f t="shared" si="88"/>
        <v/>
      </c>
      <c r="R158" s="9" t="str">
        <f t="shared" si="89"/>
        <v/>
      </c>
      <c r="S158" s="9" t="str">
        <f t="shared" si="90"/>
        <v/>
      </c>
      <c r="T158" s="9" t="str">
        <f t="shared" si="91"/>
        <v/>
      </c>
      <c r="U158" s="9" t="str">
        <f t="shared" si="92"/>
        <v/>
      </c>
      <c r="V158" s="9" t="str">
        <f t="shared" si="93"/>
        <v/>
      </c>
      <c r="W158" s="9" t="str">
        <f t="shared" si="94"/>
        <v/>
      </c>
      <c r="X158" s="9" t="str">
        <f t="shared" si="95"/>
        <v/>
      </c>
      <c r="Y158" s="9" t="str">
        <f t="shared" si="95"/>
        <v>○</v>
      </c>
      <c r="AC158" s="16"/>
    </row>
    <row r="159" spans="1:29" x14ac:dyDescent="0.2">
      <c r="A159" s="8">
        <f t="shared" si="85"/>
        <v>479</v>
      </c>
      <c r="N159" s="237"/>
      <c r="O159" s="236"/>
      <c r="P159" s="9" t="str">
        <f t="shared" si="87"/>
        <v/>
      </c>
      <c r="Q159" s="9" t="str">
        <f t="shared" si="88"/>
        <v/>
      </c>
      <c r="R159" s="9" t="str">
        <f t="shared" si="89"/>
        <v/>
      </c>
      <c r="S159" s="9" t="str">
        <f t="shared" si="90"/>
        <v/>
      </c>
      <c r="T159" s="9" t="str">
        <f t="shared" si="91"/>
        <v/>
      </c>
      <c r="U159" s="9" t="str">
        <f t="shared" si="92"/>
        <v/>
      </c>
      <c r="V159" s="9" t="str">
        <f t="shared" si="93"/>
        <v/>
      </c>
      <c r="W159" s="9" t="str">
        <f t="shared" si="94"/>
        <v/>
      </c>
      <c r="X159" s="9" t="str">
        <f t="shared" si="95"/>
        <v/>
      </c>
      <c r="Y159" s="9" t="str">
        <f t="shared" si="95"/>
        <v/>
      </c>
      <c r="AC159" s="16"/>
    </row>
    <row r="160" spans="1:29" x14ac:dyDescent="0.2">
      <c r="A160" s="8">
        <f t="shared" ref="A160:A223" si="96">A159+1</f>
        <v>480</v>
      </c>
      <c r="N160" s="237"/>
      <c r="O160" s="236"/>
      <c r="P160" s="9" t="str">
        <f t="shared" ref="P160:P187" si="97">IF(AO70="","",AO70)</f>
        <v/>
      </c>
      <c r="Q160" s="9" t="str">
        <f t="shared" si="88"/>
        <v/>
      </c>
      <c r="R160" s="9" t="str">
        <f t="shared" si="89"/>
        <v/>
      </c>
      <c r="S160" s="9" t="str">
        <f t="shared" si="90"/>
        <v/>
      </c>
      <c r="T160" s="9" t="str">
        <f t="shared" si="91"/>
        <v/>
      </c>
      <c r="U160" s="9" t="str">
        <f t="shared" si="92"/>
        <v/>
      </c>
      <c r="V160" s="9" t="str">
        <f t="shared" si="93"/>
        <v/>
      </c>
      <c r="W160" s="9" t="str">
        <f t="shared" si="94"/>
        <v/>
      </c>
      <c r="X160" s="9" t="str">
        <f t="shared" si="95"/>
        <v/>
      </c>
      <c r="Y160" s="9">
        <f t="shared" si="95"/>
        <v>13</v>
      </c>
      <c r="AC160" s="16"/>
    </row>
    <row r="161" spans="1:29" x14ac:dyDescent="0.2">
      <c r="A161" s="8">
        <f>A160+7</f>
        <v>487</v>
      </c>
      <c r="N161" s="237">
        <f>N158+1</f>
        <v>45800</v>
      </c>
      <c r="O161" s="236">
        <f>N161</f>
        <v>45800</v>
      </c>
      <c r="P161" s="9" t="str">
        <f t="shared" si="97"/>
        <v>ジョブチャレ（２年）</v>
      </c>
      <c r="Q161" s="9" t="str">
        <f t="shared" si="88"/>
        <v/>
      </c>
      <c r="R161" s="9" t="str">
        <f t="shared" si="89"/>
        <v/>
      </c>
      <c r="S161" s="9" t="str">
        <f t="shared" si="90"/>
        <v/>
      </c>
      <c r="T161" s="9" t="str">
        <f t="shared" si="91"/>
        <v/>
      </c>
      <c r="U161" s="9" t="str">
        <f t="shared" si="92"/>
        <v/>
      </c>
      <c r="V161" s="9" t="str">
        <f t="shared" si="93"/>
        <v/>
      </c>
      <c r="W161" s="9" t="str">
        <f t="shared" si="94"/>
        <v/>
      </c>
      <c r="X161" s="9" t="str">
        <f t="shared" si="95"/>
        <v/>
      </c>
      <c r="Y161" s="9" t="str">
        <f t="shared" si="95"/>
        <v>○</v>
      </c>
      <c r="AC161" s="16"/>
    </row>
    <row r="162" spans="1:29" x14ac:dyDescent="0.2">
      <c r="A162" s="8">
        <f t="shared" si="96"/>
        <v>488</v>
      </c>
      <c r="N162" s="237"/>
      <c r="O162" s="236"/>
      <c r="P162" s="9" t="str">
        <f t="shared" si="97"/>
        <v/>
      </c>
      <c r="Q162" s="9" t="str">
        <f t="shared" si="88"/>
        <v/>
      </c>
      <c r="R162" s="9" t="str">
        <f t="shared" si="89"/>
        <v/>
      </c>
      <c r="S162" s="9" t="str">
        <f t="shared" si="90"/>
        <v/>
      </c>
      <c r="T162" s="9" t="str">
        <f t="shared" si="91"/>
        <v/>
      </c>
      <c r="U162" s="9" t="str">
        <f t="shared" si="92"/>
        <v/>
      </c>
      <c r="V162" s="9" t="str">
        <f t="shared" si="93"/>
        <v/>
      </c>
      <c r="W162" s="9" t="str">
        <f t="shared" si="94"/>
        <v/>
      </c>
      <c r="X162" s="9" t="str">
        <f t="shared" si="95"/>
        <v/>
      </c>
      <c r="Y162" s="9" t="str">
        <f t="shared" si="95"/>
        <v/>
      </c>
    </row>
    <row r="163" spans="1:29" x14ac:dyDescent="0.2">
      <c r="A163" s="8">
        <f t="shared" si="96"/>
        <v>489</v>
      </c>
      <c r="N163" s="237"/>
      <c r="O163" s="236"/>
      <c r="P163" s="9" t="str">
        <f t="shared" si="97"/>
        <v/>
      </c>
      <c r="Q163" s="9" t="str">
        <f t="shared" si="88"/>
        <v/>
      </c>
      <c r="R163" s="9" t="str">
        <f t="shared" si="89"/>
        <v/>
      </c>
      <c r="S163" s="9" t="str">
        <f t="shared" si="90"/>
        <v/>
      </c>
      <c r="T163" s="9" t="str">
        <f t="shared" si="91"/>
        <v/>
      </c>
      <c r="U163" s="9" t="str">
        <f t="shared" si="92"/>
        <v/>
      </c>
      <c r="V163" s="9" t="str">
        <f t="shared" si="93"/>
        <v/>
      </c>
      <c r="W163" s="9" t="str">
        <f t="shared" si="94"/>
        <v/>
      </c>
      <c r="X163" s="9" t="str">
        <f t="shared" si="95"/>
        <v/>
      </c>
      <c r="Y163" s="9">
        <f t="shared" si="95"/>
        <v>13</v>
      </c>
    </row>
    <row r="164" spans="1:29" x14ac:dyDescent="0.2">
      <c r="A164" s="8">
        <f>A163+7</f>
        <v>496</v>
      </c>
      <c r="N164" s="237">
        <f>N161+1</f>
        <v>45801</v>
      </c>
      <c r="O164" s="236">
        <f>N164</f>
        <v>45801</v>
      </c>
      <c r="P164" s="9" t="str">
        <f t="shared" si="97"/>
        <v>ジョブチャレ（２年）</v>
      </c>
      <c r="Q164" s="9" t="str">
        <f t="shared" si="88"/>
        <v/>
      </c>
      <c r="R164" s="9" t="str">
        <f t="shared" si="89"/>
        <v/>
      </c>
      <c r="S164" s="9" t="str">
        <f t="shared" si="90"/>
        <v/>
      </c>
      <c r="T164" s="9" t="str">
        <f t="shared" si="91"/>
        <v/>
      </c>
      <c r="U164" s="9" t="str">
        <f t="shared" si="92"/>
        <v/>
      </c>
      <c r="V164" s="9" t="str">
        <f t="shared" si="93"/>
        <v/>
      </c>
      <c r="W164" s="9" t="str">
        <f t="shared" si="94"/>
        <v/>
      </c>
      <c r="X164" s="9" t="str">
        <f t="shared" si="95"/>
        <v/>
      </c>
      <c r="Y164" s="9" t="str">
        <f t="shared" si="95"/>
        <v>○短</v>
      </c>
    </row>
    <row r="165" spans="1:29" x14ac:dyDescent="0.2">
      <c r="A165" s="8">
        <f t="shared" si="96"/>
        <v>497</v>
      </c>
      <c r="N165" s="237"/>
      <c r="O165" s="236"/>
      <c r="P165" s="9" t="str">
        <f t="shared" si="97"/>
        <v>定例会</v>
      </c>
      <c r="Q165" s="9" t="str">
        <f t="shared" si="88"/>
        <v/>
      </c>
      <c r="R165" s="9" t="str">
        <f t="shared" si="89"/>
        <v/>
      </c>
      <c r="S165" s="9" t="str">
        <f t="shared" si="90"/>
        <v/>
      </c>
      <c r="T165" s="9" t="str">
        <f t="shared" si="91"/>
        <v/>
      </c>
      <c r="U165" s="9" t="str">
        <f t="shared" si="92"/>
        <v/>
      </c>
      <c r="V165" s="9" t="str">
        <f t="shared" si="93"/>
        <v/>
      </c>
      <c r="W165" s="9" t="str">
        <f t="shared" si="94"/>
        <v/>
      </c>
      <c r="X165" s="9" t="str">
        <f t="shared" si="95"/>
        <v/>
      </c>
      <c r="Y165" s="9" t="str">
        <f t="shared" si="95"/>
        <v/>
      </c>
    </row>
    <row r="166" spans="1:29" x14ac:dyDescent="0.2">
      <c r="A166" s="8">
        <f t="shared" si="96"/>
        <v>498</v>
      </c>
      <c r="N166" s="237"/>
      <c r="O166" s="236"/>
      <c r="P166" s="9" t="str">
        <f t="shared" si="97"/>
        <v/>
      </c>
      <c r="Q166" s="9" t="str">
        <f t="shared" si="88"/>
        <v/>
      </c>
      <c r="R166" s="9" t="str">
        <f t="shared" si="89"/>
        <v/>
      </c>
      <c r="S166" s="9" t="str">
        <f t="shared" si="90"/>
        <v/>
      </c>
      <c r="T166" s="9" t="str">
        <f t="shared" si="91"/>
        <v/>
      </c>
      <c r="U166" s="9" t="str">
        <f t="shared" si="92"/>
        <v/>
      </c>
      <c r="V166" s="9" t="str">
        <f t="shared" si="93"/>
        <v/>
      </c>
      <c r="W166" s="9" t="str">
        <f t="shared" si="94"/>
        <v/>
      </c>
      <c r="X166" s="9" t="str">
        <f t="shared" si="95"/>
        <v/>
      </c>
      <c r="Y166" s="9">
        <f t="shared" si="95"/>
        <v>13</v>
      </c>
    </row>
    <row r="167" spans="1:29" x14ac:dyDescent="0.2">
      <c r="A167" s="8">
        <f>A166+7</f>
        <v>505</v>
      </c>
      <c r="N167" s="237">
        <f>N164+1</f>
        <v>45802</v>
      </c>
      <c r="O167" s="236">
        <f>N167</f>
        <v>45802</v>
      </c>
      <c r="P167" s="9" t="str">
        <f t="shared" si="97"/>
        <v>週休日</v>
      </c>
      <c r="Q167" s="9" t="str">
        <f t="shared" si="88"/>
        <v/>
      </c>
      <c r="R167" s="9" t="str">
        <f t="shared" si="89"/>
        <v/>
      </c>
      <c r="S167" s="9" t="str">
        <f t="shared" si="90"/>
        <v/>
      </c>
      <c r="T167" s="9" t="str">
        <f t="shared" si="91"/>
        <v/>
      </c>
      <c r="U167" s="9" t="str">
        <f t="shared" si="92"/>
        <v/>
      </c>
      <c r="V167" s="9" t="str">
        <f t="shared" si="93"/>
        <v/>
      </c>
      <c r="W167" s="9" t="str">
        <f t="shared" si="94"/>
        <v/>
      </c>
      <c r="X167" s="9" t="str">
        <f t="shared" si="95"/>
        <v/>
      </c>
      <c r="Y167" s="9" t="str">
        <f t="shared" si="95"/>
        <v/>
      </c>
    </row>
    <row r="168" spans="1:29" x14ac:dyDescent="0.2">
      <c r="A168" s="8">
        <f t="shared" si="96"/>
        <v>506</v>
      </c>
      <c r="N168" s="237"/>
      <c r="O168" s="236"/>
      <c r="P168" s="9" t="str">
        <f t="shared" si="97"/>
        <v/>
      </c>
      <c r="Q168" s="9" t="str">
        <f t="shared" si="88"/>
        <v/>
      </c>
      <c r="R168" s="9" t="str">
        <f t="shared" si="89"/>
        <v/>
      </c>
      <c r="S168" s="9" t="str">
        <f t="shared" si="90"/>
        <v/>
      </c>
      <c r="T168" s="9" t="str">
        <f t="shared" si="91"/>
        <v/>
      </c>
      <c r="U168" s="9" t="str">
        <f t="shared" si="92"/>
        <v/>
      </c>
      <c r="V168" s="9" t="str">
        <f t="shared" si="93"/>
        <v/>
      </c>
      <c r="W168" s="9" t="str">
        <f t="shared" si="94"/>
        <v/>
      </c>
      <c r="X168" s="9" t="str">
        <f t="shared" si="95"/>
        <v/>
      </c>
      <c r="Y168" s="9" t="str">
        <f t="shared" si="95"/>
        <v/>
      </c>
    </row>
    <row r="169" spans="1:29" x14ac:dyDescent="0.2">
      <c r="A169" s="8">
        <f t="shared" si="96"/>
        <v>507</v>
      </c>
      <c r="N169" s="237"/>
      <c r="O169" s="236"/>
      <c r="P169" s="9" t="str">
        <f t="shared" si="97"/>
        <v/>
      </c>
      <c r="Q169" s="9" t="str">
        <f t="shared" si="88"/>
        <v/>
      </c>
      <c r="R169" s="9" t="str">
        <f t="shared" si="89"/>
        <v/>
      </c>
      <c r="S169" s="9" t="str">
        <f t="shared" si="90"/>
        <v/>
      </c>
      <c r="T169" s="9" t="str">
        <f t="shared" si="91"/>
        <v/>
      </c>
      <c r="U169" s="9" t="str">
        <f t="shared" si="92"/>
        <v/>
      </c>
      <c r="V169" s="9" t="str">
        <f t="shared" si="93"/>
        <v/>
      </c>
      <c r="W169" s="9" t="str">
        <f t="shared" si="94"/>
        <v/>
      </c>
      <c r="X169" s="9" t="str">
        <f t="shared" si="95"/>
        <v/>
      </c>
      <c r="Y169" s="9" t="str">
        <f t="shared" si="95"/>
        <v/>
      </c>
    </row>
    <row r="170" spans="1:29" x14ac:dyDescent="0.2">
      <c r="A170" s="8">
        <f>A169+7</f>
        <v>514</v>
      </c>
      <c r="N170" s="237">
        <f>N167+1</f>
        <v>45803</v>
      </c>
      <c r="O170" s="236">
        <f>N170</f>
        <v>45803</v>
      </c>
      <c r="P170" s="9" t="str">
        <f t="shared" si="97"/>
        <v>週休日</v>
      </c>
      <c r="Q170" s="9" t="str">
        <f t="shared" si="88"/>
        <v/>
      </c>
      <c r="R170" s="9" t="str">
        <f t="shared" si="89"/>
        <v/>
      </c>
      <c r="S170" s="9" t="str">
        <f t="shared" si="90"/>
        <v/>
      </c>
      <c r="T170" s="9" t="str">
        <f t="shared" si="91"/>
        <v/>
      </c>
      <c r="U170" s="9" t="str">
        <f t="shared" si="92"/>
        <v/>
      </c>
      <c r="V170" s="9" t="str">
        <f t="shared" si="93"/>
        <v/>
      </c>
      <c r="W170" s="9" t="str">
        <f t="shared" si="94"/>
        <v/>
      </c>
      <c r="X170" s="9" t="str">
        <f t="shared" si="95"/>
        <v/>
      </c>
      <c r="Y170" s="9" t="str">
        <f t="shared" si="95"/>
        <v/>
      </c>
    </row>
    <row r="171" spans="1:29" x14ac:dyDescent="0.2">
      <c r="A171" s="8">
        <f t="shared" si="96"/>
        <v>515</v>
      </c>
      <c r="N171" s="237"/>
      <c r="O171" s="236"/>
      <c r="P171" s="9" t="str">
        <f t="shared" si="97"/>
        <v>小学校運動会</v>
      </c>
      <c r="Q171" s="9" t="str">
        <f t="shared" si="88"/>
        <v/>
      </c>
      <c r="R171" s="9" t="str">
        <f t="shared" si="89"/>
        <v/>
      </c>
      <c r="S171" s="9" t="str">
        <f t="shared" si="90"/>
        <v/>
      </c>
      <c r="T171" s="9" t="str">
        <f t="shared" si="91"/>
        <v/>
      </c>
      <c r="U171" s="9" t="str">
        <f t="shared" si="92"/>
        <v/>
      </c>
      <c r="V171" s="9" t="str">
        <f t="shared" si="93"/>
        <v/>
      </c>
      <c r="W171" s="9" t="str">
        <f t="shared" si="94"/>
        <v/>
      </c>
      <c r="X171" s="9" t="str">
        <f t="shared" si="95"/>
        <v/>
      </c>
      <c r="Y171" s="9" t="str">
        <f t="shared" si="95"/>
        <v/>
      </c>
    </row>
    <row r="172" spans="1:29" x14ac:dyDescent="0.2">
      <c r="A172" s="8">
        <f t="shared" si="96"/>
        <v>516</v>
      </c>
      <c r="N172" s="237"/>
      <c r="O172" s="236"/>
      <c r="P172" s="9" t="str">
        <f t="shared" si="97"/>
        <v/>
      </c>
      <c r="Q172" s="9" t="str">
        <f t="shared" si="88"/>
        <v/>
      </c>
      <c r="R172" s="9" t="str">
        <f t="shared" si="89"/>
        <v/>
      </c>
      <c r="S172" s="9" t="str">
        <f t="shared" si="90"/>
        <v/>
      </c>
      <c r="T172" s="9" t="str">
        <f t="shared" si="91"/>
        <v/>
      </c>
      <c r="U172" s="9" t="str">
        <f t="shared" si="92"/>
        <v/>
      </c>
      <c r="V172" s="9" t="str">
        <f t="shared" si="93"/>
        <v/>
      </c>
      <c r="W172" s="9" t="str">
        <f t="shared" si="94"/>
        <v/>
      </c>
      <c r="X172" s="9" t="str">
        <f t="shared" si="95"/>
        <v/>
      </c>
      <c r="Y172" s="9" t="str">
        <f t="shared" si="95"/>
        <v/>
      </c>
    </row>
    <row r="173" spans="1:29" x14ac:dyDescent="0.2">
      <c r="A173" s="8">
        <f>A172+7</f>
        <v>523</v>
      </c>
      <c r="N173" s="237">
        <f>N170+1</f>
        <v>45804</v>
      </c>
      <c r="O173" s="236">
        <f>N173</f>
        <v>45804</v>
      </c>
      <c r="P173" s="9" t="str">
        <f t="shared" si="97"/>
        <v/>
      </c>
      <c r="Q173" s="9" t="str">
        <f t="shared" si="88"/>
        <v/>
      </c>
      <c r="R173" s="9" t="str">
        <f t="shared" si="89"/>
        <v/>
      </c>
      <c r="S173" s="9" t="str">
        <f t="shared" si="90"/>
        <v/>
      </c>
      <c r="T173" s="9" t="str">
        <f t="shared" si="91"/>
        <v/>
      </c>
      <c r="U173" s="9" t="str">
        <f t="shared" si="92"/>
        <v/>
      </c>
      <c r="V173" s="9" t="str">
        <f t="shared" si="93"/>
        <v/>
      </c>
      <c r="W173" s="9" t="str">
        <f t="shared" si="94"/>
        <v/>
      </c>
      <c r="X173" s="9" t="str">
        <f t="shared" si="95"/>
        <v/>
      </c>
      <c r="Y173" s="9" t="str">
        <f t="shared" si="95"/>
        <v>○</v>
      </c>
    </row>
    <row r="174" spans="1:29" x14ac:dyDescent="0.2">
      <c r="A174" s="8">
        <f t="shared" si="96"/>
        <v>524</v>
      </c>
      <c r="N174" s="237"/>
      <c r="O174" s="236"/>
      <c r="P174" s="9" t="str">
        <f t="shared" si="97"/>
        <v/>
      </c>
      <c r="Q174" s="9" t="str">
        <f t="shared" si="88"/>
        <v/>
      </c>
      <c r="R174" s="9" t="str">
        <f t="shared" si="89"/>
        <v/>
      </c>
      <c r="S174" s="9" t="str">
        <f t="shared" si="90"/>
        <v/>
      </c>
      <c r="T174" s="9" t="str">
        <f t="shared" si="91"/>
        <v/>
      </c>
      <c r="U174" s="9" t="str">
        <f t="shared" si="92"/>
        <v/>
      </c>
      <c r="V174" s="9" t="str">
        <f t="shared" si="93"/>
        <v/>
      </c>
      <c r="W174" s="9" t="str">
        <f t="shared" si="94"/>
        <v/>
      </c>
      <c r="X174" s="9" t="str">
        <f t="shared" si="95"/>
        <v/>
      </c>
      <c r="Y174" s="9" t="str">
        <f t="shared" si="95"/>
        <v/>
      </c>
    </row>
    <row r="175" spans="1:29" x14ac:dyDescent="0.2">
      <c r="A175" s="8">
        <f t="shared" si="96"/>
        <v>525</v>
      </c>
      <c r="N175" s="237"/>
      <c r="O175" s="236"/>
      <c r="P175" s="9" t="str">
        <f t="shared" si="97"/>
        <v/>
      </c>
      <c r="Q175" s="9" t="str">
        <f t="shared" ref="Q175:Q187" si="98">IF(AP85="","",AP85)</f>
        <v/>
      </c>
      <c r="R175" s="9" t="str">
        <f t="shared" ref="R175:R187" si="99">IF(AQ85="","",AQ85)</f>
        <v/>
      </c>
      <c r="S175" s="9" t="str">
        <f t="shared" ref="S175:S187" si="100">IF(AR85="","",AR85)</f>
        <v/>
      </c>
      <c r="T175" s="9" t="str">
        <f t="shared" ref="T175:T187" si="101">IF(AS85="","",AS85)</f>
        <v/>
      </c>
      <c r="U175" s="9" t="str">
        <f t="shared" ref="U175:U187" si="102">IF(AT85="","",AT85)</f>
        <v/>
      </c>
      <c r="V175" s="9" t="str">
        <f t="shared" ref="V175:V187" si="103">IF(AU85="","",AU85)</f>
        <v/>
      </c>
      <c r="W175" s="9" t="str">
        <f t="shared" ref="W175:W187" si="104">IF(AV85="","",AV85)</f>
        <v/>
      </c>
      <c r="X175" s="9" t="str">
        <f t="shared" ref="X175:Y187" si="105">IF(AW85="","",AW85)</f>
        <v/>
      </c>
      <c r="Y175" s="9" t="str">
        <f t="shared" si="105"/>
        <v/>
      </c>
    </row>
    <row r="176" spans="1:29" x14ac:dyDescent="0.2">
      <c r="A176" s="8">
        <f>A175+7</f>
        <v>532</v>
      </c>
      <c r="N176" s="237">
        <f>N173+1</f>
        <v>45805</v>
      </c>
      <c r="O176" s="236">
        <f>N176</f>
        <v>45805</v>
      </c>
      <c r="P176" s="9" t="str">
        <f t="shared" si="97"/>
        <v/>
      </c>
      <c r="Q176" s="9" t="str">
        <f t="shared" si="98"/>
        <v/>
      </c>
      <c r="R176" s="9" t="str">
        <f t="shared" si="99"/>
        <v/>
      </c>
      <c r="S176" s="9" t="str">
        <f t="shared" si="100"/>
        <v/>
      </c>
      <c r="T176" s="9" t="str">
        <f t="shared" si="101"/>
        <v/>
      </c>
      <c r="U176" s="9" t="str">
        <f t="shared" si="102"/>
        <v/>
      </c>
      <c r="V176" s="9" t="str">
        <f t="shared" si="103"/>
        <v/>
      </c>
      <c r="W176" s="9" t="str">
        <f t="shared" si="104"/>
        <v/>
      </c>
      <c r="X176" s="9" t="str">
        <f t="shared" si="105"/>
        <v/>
      </c>
      <c r="Y176" s="9" t="str">
        <f t="shared" si="105"/>
        <v>○</v>
      </c>
    </row>
    <row r="177" spans="1:25" x14ac:dyDescent="0.2">
      <c r="A177" s="8">
        <f t="shared" si="96"/>
        <v>533</v>
      </c>
      <c r="N177" s="237"/>
      <c r="O177" s="236"/>
      <c r="P177" s="9" t="str">
        <f t="shared" si="97"/>
        <v/>
      </c>
      <c r="Q177" s="9" t="str">
        <f t="shared" si="98"/>
        <v/>
      </c>
      <c r="R177" s="9" t="str">
        <f t="shared" si="99"/>
        <v/>
      </c>
      <c r="S177" s="9" t="str">
        <f t="shared" si="100"/>
        <v/>
      </c>
      <c r="T177" s="9" t="str">
        <f t="shared" si="101"/>
        <v/>
      </c>
      <c r="U177" s="9" t="str">
        <f t="shared" si="102"/>
        <v/>
      </c>
      <c r="V177" s="9" t="str">
        <f t="shared" si="103"/>
        <v/>
      </c>
      <c r="W177" s="9" t="str">
        <f t="shared" si="104"/>
        <v/>
      </c>
      <c r="X177" s="9" t="str">
        <f t="shared" si="105"/>
        <v/>
      </c>
      <c r="Y177" s="9" t="str">
        <f t="shared" si="105"/>
        <v/>
      </c>
    </row>
    <row r="178" spans="1:25" x14ac:dyDescent="0.2">
      <c r="A178" s="8">
        <f t="shared" si="96"/>
        <v>534</v>
      </c>
      <c r="N178" s="237"/>
      <c r="O178" s="236"/>
      <c r="P178" s="9" t="str">
        <f t="shared" si="97"/>
        <v/>
      </c>
      <c r="Q178" s="9" t="str">
        <f t="shared" si="98"/>
        <v/>
      </c>
      <c r="R178" s="9" t="str">
        <f t="shared" si="99"/>
        <v/>
      </c>
      <c r="S178" s="9" t="str">
        <f t="shared" si="100"/>
        <v/>
      </c>
      <c r="T178" s="9" t="str">
        <f t="shared" si="101"/>
        <v/>
      </c>
      <c r="U178" s="9" t="str">
        <f t="shared" si="102"/>
        <v/>
      </c>
      <c r="V178" s="9" t="str">
        <f t="shared" si="103"/>
        <v/>
      </c>
      <c r="W178" s="9" t="str">
        <f t="shared" si="104"/>
        <v/>
      </c>
      <c r="X178" s="9" t="str">
        <f t="shared" si="105"/>
        <v/>
      </c>
      <c r="Y178" s="9" t="str">
        <f t="shared" si="105"/>
        <v/>
      </c>
    </row>
    <row r="179" spans="1:25" x14ac:dyDescent="0.2">
      <c r="A179" s="8">
        <f>A178+7</f>
        <v>541</v>
      </c>
      <c r="N179" s="237">
        <f>N176+1</f>
        <v>45806</v>
      </c>
      <c r="O179" s="236">
        <f>N179</f>
        <v>45806</v>
      </c>
      <c r="P179" s="9" t="str">
        <f t="shared" si="97"/>
        <v/>
      </c>
      <c r="Q179" s="9" t="str">
        <f t="shared" si="98"/>
        <v/>
      </c>
      <c r="R179" s="9" t="str">
        <f t="shared" si="99"/>
        <v/>
      </c>
      <c r="S179" s="9" t="str">
        <f t="shared" si="100"/>
        <v/>
      </c>
      <c r="T179" s="9" t="str">
        <f t="shared" si="101"/>
        <v/>
      </c>
      <c r="U179" s="9" t="str">
        <f t="shared" si="102"/>
        <v/>
      </c>
      <c r="V179" s="9" t="str">
        <f t="shared" si="103"/>
        <v/>
      </c>
      <c r="W179" s="9" t="str">
        <f t="shared" si="104"/>
        <v/>
      </c>
      <c r="X179" s="9" t="str">
        <f t="shared" si="105"/>
        <v/>
      </c>
      <c r="Y179" s="9" t="str">
        <f t="shared" si="105"/>
        <v>○</v>
      </c>
    </row>
    <row r="180" spans="1:25" x14ac:dyDescent="0.2">
      <c r="A180" s="8">
        <f t="shared" si="96"/>
        <v>542</v>
      </c>
      <c r="N180" s="237"/>
      <c r="O180" s="236"/>
      <c r="P180" s="9" t="str">
        <f t="shared" si="97"/>
        <v/>
      </c>
      <c r="Q180" s="9" t="str">
        <f t="shared" si="98"/>
        <v/>
      </c>
      <c r="R180" s="9" t="str">
        <f t="shared" si="99"/>
        <v/>
      </c>
      <c r="S180" s="9" t="str">
        <f t="shared" si="100"/>
        <v/>
      </c>
      <c r="T180" s="9" t="str">
        <f t="shared" si="101"/>
        <v/>
      </c>
      <c r="U180" s="9" t="str">
        <f t="shared" si="102"/>
        <v/>
      </c>
      <c r="V180" s="9" t="str">
        <f t="shared" si="103"/>
        <v/>
      </c>
      <c r="W180" s="9" t="str">
        <f t="shared" si="104"/>
        <v/>
      </c>
      <c r="X180" s="9" t="str">
        <f t="shared" si="105"/>
        <v/>
      </c>
      <c r="Y180" s="9" t="str">
        <f t="shared" si="105"/>
        <v/>
      </c>
    </row>
    <row r="181" spans="1:25" x14ac:dyDescent="0.2">
      <c r="A181" s="8">
        <f t="shared" si="96"/>
        <v>543</v>
      </c>
      <c r="N181" s="237"/>
      <c r="O181" s="236"/>
      <c r="P181" s="9" t="str">
        <f t="shared" si="97"/>
        <v/>
      </c>
      <c r="Q181" s="9" t="str">
        <f t="shared" si="98"/>
        <v/>
      </c>
      <c r="R181" s="9" t="str">
        <f t="shared" si="99"/>
        <v/>
      </c>
      <c r="S181" s="9" t="str">
        <f t="shared" si="100"/>
        <v/>
      </c>
      <c r="T181" s="9" t="str">
        <f t="shared" si="101"/>
        <v/>
      </c>
      <c r="U181" s="9" t="str">
        <f t="shared" si="102"/>
        <v/>
      </c>
      <c r="V181" s="9" t="str">
        <f t="shared" si="103"/>
        <v/>
      </c>
      <c r="W181" s="9" t="str">
        <f t="shared" si="104"/>
        <v/>
      </c>
      <c r="X181" s="9" t="str">
        <f t="shared" si="105"/>
        <v/>
      </c>
      <c r="Y181" s="9" t="str">
        <f t="shared" si="105"/>
        <v/>
      </c>
    </row>
    <row r="182" spans="1:25" x14ac:dyDescent="0.2">
      <c r="A182" s="8">
        <f>A181+7</f>
        <v>550</v>
      </c>
      <c r="N182" s="237">
        <f>N179+1</f>
        <v>45807</v>
      </c>
      <c r="O182" s="236">
        <f>N182</f>
        <v>45807</v>
      </c>
      <c r="P182" s="9" t="str">
        <f t="shared" si="97"/>
        <v/>
      </c>
      <c r="Q182" s="9" t="str">
        <f t="shared" si="98"/>
        <v/>
      </c>
      <c r="R182" s="9" t="str">
        <f t="shared" si="99"/>
        <v/>
      </c>
      <c r="S182" s="9" t="str">
        <f t="shared" si="100"/>
        <v/>
      </c>
      <c r="T182" s="9" t="str">
        <f t="shared" si="101"/>
        <v/>
      </c>
      <c r="U182" s="9" t="str">
        <f t="shared" si="102"/>
        <v/>
      </c>
      <c r="V182" s="9" t="str">
        <f t="shared" si="103"/>
        <v/>
      </c>
      <c r="W182" s="9" t="str">
        <f t="shared" si="104"/>
        <v/>
      </c>
      <c r="X182" s="9" t="str">
        <f t="shared" si="105"/>
        <v/>
      </c>
      <c r="Y182" s="9" t="str">
        <f t="shared" si="105"/>
        <v>○</v>
      </c>
    </row>
    <row r="183" spans="1:25" x14ac:dyDescent="0.2">
      <c r="A183" s="8">
        <f t="shared" si="96"/>
        <v>551</v>
      </c>
      <c r="N183" s="237"/>
      <c r="O183" s="236"/>
      <c r="P183" s="9" t="str">
        <f t="shared" si="97"/>
        <v/>
      </c>
      <c r="Q183" s="9" t="str">
        <f t="shared" si="98"/>
        <v/>
      </c>
      <c r="R183" s="9" t="str">
        <f t="shared" si="99"/>
        <v/>
      </c>
      <c r="S183" s="9" t="str">
        <f t="shared" si="100"/>
        <v/>
      </c>
      <c r="T183" s="9" t="str">
        <f t="shared" si="101"/>
        <v/>
      </c>
      <c r="U183" s="9" t="str">
        <f t="shared" si="102"/>
        <v/>
      </c>
      <c r="V183" s="9" t="str">
        <f t="shared" si="103"/>
        <v/>
      </c>
      <c r="W183" s="9" t="str">
        <f t="shared" si="104"/>
        <v/>
      </c>
      <c r="X183" s="9" t="str">
        <f t="shared" si="105"/>
        <v/>
      </c>
      <c r="Y183" s="9" t="str">
        <f t="shared" si="105"/>
        <v/>
      </c>
    </row>
    <row r="184" spans="1:25" x14ac:dyDescent="0.2">
      <c r="A184" s="8">
        <f t="shared" si="96"/>
        <v>552</v>
      </c>
      <c r="N184" s="237"/>
      <c r="O184" s="236"/>
      <c r="P184" s="9" t="str">
        <f t="shared" si="97"/>
        <v/>
      </c>
      <c r="Q184" s="9" t="str">
        <f t="shared" si="98"/>
        <v/>
      </c>
      <c r="R184" s="9" t="str">
        <f t="shared" si="99"/>
        <v/>
      </c>
      <c r="S184" s="9" t="str">
        <f t="shared" si="100"/>
        <v/>
      </c>
      <c r="T184" s="9" t="str">
        <f t="shared" si="101"/>
        <v/>
      </c>
      <c r="U184" s="9" t="str">
        <f t="shared" si="102"/>
        <v/>
      </c>
      <c r="V184" s="9" t="str">
        <f t="shared" si="103"/>
        <v/>
      </c>
      <c r="W184" s="9" t="str">
        <f t="shared" si="104"/>
        <v/>
      </c>
      <c r="X184" s="9" t="str">
        <f t="shared" si="105"/>
        <v/>
      </c>
      <c r="Y184" s="9" t="str">
        <f t="shared" si="105"/>
        <v/>
      </c>
    </row>
    <row r="185" spans="1:25" x14ac:dyDescent="0.2">
      <c r="A185" s="8">
        <f>A184+7</f>
        <v>559</v>
      </c>
      <c r="N185" s="237">
        <f>N182+1</f>
        <v>45808</v>
      </c>
      <c r="O185" s="236">
        <f>N185</f>
        <v>45808</v>
      </c>
      <c r="P185" s="9" t="str">
        <f t="shared" si="97"/>
        <v/>
      </c>
      <c r="Q185" s="9" t="str">
        <f t="shared" si="98"/>
        <v/>
      </c>
      <c r="R185" s="9" t="str">
        <f t="shared" si="99"/>
        <v/>
      </c>
      <c r="S185" s="9" t="str">
        <f t="shared" si="100"/>
        <v/>
      </c>
      <c r="T185" s="9" t="str">
        <f t="shared" si="101"/>
        <v/>
      </c>
      <c r="U185" s="9" t="str">
        <f t="shared" si="102"/>
        <v/>
      </c>
      <c r="V185" s="9" t="str">
        <f t="shared" si="103"/>
        <v/>
      </c>
      <c r="W185" s="9" t="str">
        <f t="shared" si="104"/>
        <v/>
      </c>
      <c r="X185" s="9" t="str">
        <f t="shared" si="105"/>
        <v/>
      </c>
      <c r="Y185" s="9" t="str">
        <f t="shared" si="105"/>
        <v>○</v>
      </c>
    </row>
    <row r="186" spans="1:25" x14ac:dyDescent="0.2">
      <c r="A186" s="8">
        <f t="shared" si="96"/>
        <v>560</v>
      </c>
      <c r="N186" s="237"/>
      <c r="O186" s="236"/>
      <c r="P186" s="9" t="str">
        <f t="shared" si="97"/>
        <v/>
      </c>
      <c r="Q186" s="9" t="str">
        <f t="shared" si="98"/>
        <v/>
      </c>
      <c r="R186" s="9" t="str">
        <f t="shared" si="99"/>
        <v/>
      </c>
      <c r="S186" s="9" t="str">
        <f t="shared" si="100"/>
        <v/>
      </c>
      <c r="T186" s="9" t="str">
        <f t="shared" si="101"/>
        <v/>
      </c>
      <c r="U186" s="9" t="str">
        <f t="shared" si="102"/>
        <v/>
      </c>
      <c r="V186" s="9" t="str">
        <f t="shared" si="103"/>
        <v/>
      </c>
      <c r="W186" s="9" t="str">
        <f t="shared" si="104"/>
        <v/>
      </c>
      <c r="X186" s="9" t="str">
        <f t="shared" si="105"/>
        <v/>
      </c>
      <c r="Y186" s="9" t="str">
        <f t="shared" si="105"/>
        <v/>
      </c>
    </row>
    <row r="187" spans="1:25" x14ac:dyDescent="0.2">
      <c r="A187" s="8">
        <f t="shared" si="96"/>
        <v>561</v>
      </c>
      <c r="N187" s="237"/>
      <c r="O187" s="236"/>
      <c r="P187" s="9" t="str">
        <f t="shared" si="97"/>
        <v/>
      </c>
      <c r="Q187" s="9" t="str">
        <f t="shared" si="98"/>
        <v/>
      </c>
      <c r="R187" s="9" t="str">
        <f t="shared" si="99"/>
        <v/>
      </c>
      <c r="S187" s="9" t="str">
        <f t="shared" si="100"/>
        <v/>
      </c>
      <c r="T187" s="9" t="str">
        <f t="shared" si="101"/>
        <v/>
      </c>
      <c r="U187" s="9" t="str">
        <f t="shared" si="102"/>
        <v/>
      </c>
      <c r="V187" s="9" t="str">
        <f t="shared" si="103"/>
        <v/>
      </c>
      <c r="W187" s="9" t="str">
        <f t="shared" si="104"/>
        <v/>
      </c>
      <c r="X187" s="9" t="str">
        <f t="shared" si="105"/>
        <v/>
      </c>
      <c r="Y187" s="9" t="str">
        <f t="shared" si="105"/>
        <v/>
      </c>
    </row>
    <row r="188" spans="1:25" x14ac:dyDescent="0.2">
      <c r="A188" s="8">
        <f>A187+7</f>
        <v>568</v>
      </c>
      <c r="N188" s="237">
        <f>N185+1</f>
        <v>45809</v>
      </c>
      <c r="O188" s="236">
        <f>N188</f>
        <v>45809</v>
      </c>
      <c r="P188" s="9" t="str">
        <f>IF(BA5="","",BA5)</f>
        <v>週休日</v>
      </c>
      <c r="Q188" s="9" t="str">
        <f t="shared" ref="Q188:Y203" si="106">IF(BB5="","",BB5)</f>
        <v/>
      </c>
      <c r="R188" s="9" t="str">
        <f t="shared" si="106"/>
        <v/>
      </c>
      <c r="S188" s="9" t="str">
        <f t="shared" si="106"/>
        <v/>
      </c>
      <c r="T188" s="9" t="str">
        <f t="shared" si="106"/>
        <v/>
      </c>
      <c r="U188" s="9" t="str">
        <f t="shared" si="106"/>
        <v/>
      </c>
      <c r="V188" s="9" t="str">
        <f t="shared" si="106"/>
        <v/>
      </c>
      <c r="W188" s="9" t="str">
        <f t="shared" si="106"/>
        <v/>
      </c>
      <c r="X188" s="9" t="str">
        <f t="shared" si="106"/>
        <v/>
      </c>
      <c r="Y188" s="9" t="str">
        <f t="shared" si="106"/>
        <v/>
      </c>
    </row>
    <row r="189" spans="1:25" x14ac:dyDescent="0.2">
      <c r="A189" s="8">
        <f t="shared" si="96"/>
        <v>569</v>
      </c>
      <c r="N189" s="237"/>
      <c r="O189" s="236"/>
      <c r="P189" s="9" t="str">
        <f t="shared" ref="P189:P252" si="107">IF(BA6="","",BA6)</f>
        <v/>
      </c>
      <c r="Q189" s="9" t="str">
        <f t="shared" si="106"/>
        <v/>
      </c>
      <c r="R189" s="9" t="str">
        <f t="shared" si="106"/>
        <v/>
      </c>
      <c r="S189" s="9" t="str">
        <f t="shared" si="106"/>
        <v/>
      </c>
      <c r="T189" s="9" t="str">
        <f t="shared" si="106"/>
        <v/>
      </c>
      <c r="U189" s="9" t="str">
        <f t="shared" si="106"/>
        <v/>
      </c>
      <c r="V189" s="9" t="str">
        <f t="shared" si="106"/>
        <v/>
      </c>
      <c r="W189" s="9" t="str">
        <f t="shared" si="106"/>
        <v/>
      </c>
      <c r="X189" s="9" t="str">
        <f t="shared" si="106"/>
        <v/>
      </c>
      <c r="Y189" s="9" t="str">
        <f t="shared" si="106"/>
        <v/>
      </c>
    </row>
    <row r="190" spans="1:25" x14ac:dyDescent="0.2">
      <c r="A190" s="8">
        <f t="shared" si="96"/>
        <v>570</v>
      </c>
      <c r="N190" s="237"/>
      <c r="O190" s="236"/>
      <c r="P190" s="9" t="str">
        <f t="shared" si="107"/>
        <v/>
      </c>
      <c r="Q190" s="9" t="str">
        <f t="shared" si="106"/>
        <v/>
      </c>
      <c r="R190" s="9" t="str">
        <f t="shared" si="106"/>
        <v/>
      </c>
      <c r="S190" s="9" t="str">
        <f t="shared" si="106"/>
        <v/>
      </c>
      <c r="T190" s="9" t="str">
        <f t="shared" si="106"/>
        <v/>
      </c>
      <c r="U190" s="9" t="str">
        <f t="shared" si="106"/>
        <v/>
      </c>
      <c r="V190" s="9" t="str">
        <f t="shared" si="106"/>
        <v/>
      </c>
      <c r="W190" s="9" t="str">
        <f t="shared" si="106"/>
        <v/>
      </c>
      <c r="X190" s="9" t="str">
        <f t="shared" si="106"/>
        <v/>
      </c>
      <c r="Y190" s="9" t="str">
        <f t="shared" si="106"/>
        <v/>
      </c>
    </row>
    <row r="191" spans="1:25" x14ac:dyDescent="0.2">
      <c r="A191" s="8">
        <f>A190+7</f>
        <v>577</v>
      </c>
      <c r="N191" s="237">
        <f>N188+1</f>
        <v>45810</v>
      </c>
      <c r="O191" s="236">
        <f>N191</f>
        <v>45810</v>
      </c>
      <c r="P191" s="9" t="str">
        <f t="shared" si="107"/>
        <v>週休日</v>
      </c>
      <c r="Q191" s="9" t="str">
        <f t="shared" si="106"/>
        <v/>
      </c>
      <c r="R191" s="9" t="str">
        <f t="shared" si="106"/>
        <v/>
      </c>
      <c r="S191" s="9" t="str">
        <f t="shared" si="106"/>
        <v/>
      </c>
      <c r="T191" s="9" t="str">
        <f t="shared" si="106"/>
        <v/>
      </c>
      <c r="U191" s="9" t="str">
        <f t="shared" si="106"/>
        <v/>
      </c>
      <c r="V191" s="9" t="str">
        <f t="shared" si="106"/>
        <v/>
      </c>
      <c r="W191" s="9" t="str">
        <f t="shared" si="106"/>
        <v/>
      </c>
      <c r="X191" s="9" t="str">
        <f t="shared" si="106"/>
        <v/>
      </c>
      <c r="Y191" s="9" t="str">
        <f t="shared" si="106"/>
        <v/>
      </c>
    </row>
    <row r="192" spans="1:25" x14ac:dyDescent="0.2">
      <c r="A192" s="8">
        <f t="shared" si="96"/>
        <v>578</v>
      </c>
      <c r="N192" s="237"/>
      <c r="O192" s="236"/>
      <c r="P192" s="9" t="str">
        <f t="shared" si="107"/>
        <v/>
      </c>
      <c r="Q192" s="9" t="str">
        <f t="shared" si="106"/>
        <v/>
      </c>
      <c r="R192" s="9" t="str">
        <f t="shared" si="106"/>
        <v/>
      </c>
      <c r="S192" s="9" t="str">
        <f t="shared" si="106"/>
        <v/>
      </c>
      <c r="T192" s="9" t="str">
        <f t="shared" si="106"/>
        <v/>
      </c>
      <c r="U192" s="9" t="str">
        <f t="shared" si="106"/>
        <v/>
      </c>
      <c r="V192" s="9" t="str">
        <f t="shared" si="106"/>
        <v/>
      </c>
      <c r="W192" s="9" t="str">
        <f t="shared" si="106"/>
        <v/>
      </c>
      <c r="X192" s="9" t="str">
        <f t="shared" si="106"/>
        <v/>
      </c>
      <c r="Y192" s="9" t="str">
        <f t="shared" si="106"/>
        <v/>
      </c>
    </row>
    <row r="193" spans="1:25" x14ac:dyDescent="0.2">
      <c r="A193" s="8">
        <f t="shared" si="96"/>
        <v>579</v>
      </c>
      <c r="N193" s="237"/>
      <c r="O193" s="236"/>
      <c r="P193" s="9" t="str">
        <f t="shared" si="107"/>
        <v/>
      </c>
      <c r="Q193" s="9" t="str">
        <f t="shared" si="106"/>
        <v/>
      </c>
      <c r="R193" s="9" t="str">
        <f t="shared" si="106"/>
        <v/>
      </c>
      <c r="S193" s="9" t="str">
        <f t="shared" si="106"/>
        <v/>
      </c>
      <c r="T193" s="9" t="str">
        <f t="shared" si="106"/>
        <v/>
      </c>
      <c r="U193" s="9" t="str">
        <f t="shared" si="106"/>
        <v/>
      </c>
      <c r="V193" s="9" t="str">
        <f t="shared" si="106"/>
        <v/>
      </c>
      <c r="W193" s="9" t="str">
        <f t="shared" si="106"/>
        <v/>
      </c>
      <c r="X193" s="9" t="str">
        <f t="shared" si="106"/>
        <v/>
      </c>
      <c r="Y193" s="9" t="str">
        <f t="shared" si="106"/>
        <v/>
      </c>
    </row>
    <row r="194" spans="1:25" x14ac:dyDescent="0.2">
      <c r="A194" s="8">
        <f>A193+7</f>
        <v>586</v>
      </c>
      <c r="N194" s="237">
        <f>N191+1</f>
        <v>45811</v>
      </c>
      <c r="O194" s="236">
        <f>N194</f>
        <v>45811</v>
      </c>
      <c r="P194" s="9" t="str">
        <f t="shared" si="107"/>
        <v>身だしなみ検査</v>
      </c>
      <c r="Q194" s="9" t="str">
        <f t="shared" si="106"/>
        <v/>
      </c>
      <c r="R194" s="9" t="str">
        <f t="shared" si="106"/>
        <v/>
      </c>
      <c r="S194" s="9" t="str">
        <f t="shared" si="106"/>
        <v/>
      </c>
      <c r="T194" s="9" t="str">
        <f t="shared" si="106"/>
        <v/>
      </c>
      <c r="U194" s="9" t="str">
        <f t="shared" si="106"/>
        <v/>
      </c>
      <c r="V194" s="9" t="str">
        <f t="shared" si="106"/>
        <v/>
      </c>
      <c r="W194" s="9" t="str">
        <f t="shared" si="106"/>
        <v/>
      </c>
      <c r="X194" s="9" t="str">
        <f t="shared" si="106"/>
        <v/>
      </c>
      <c r="Y194" s="9" t="str">
        <f t="shared" si="106"/>
        <v>○</v>
      </c>
    </row>
    <row r="195" spans="1:25" x14ac:dyDescent="0.2">
      <c r="A195" s="8">
        <f t="shared" si="96"/>
        <v>587</v>
      </c>
      <c r="N195" s="237"/>
      <c r="O195" s="236"/>
      <c r="P195" s="9" t="str">
        <f t="shared" si="107"/>
        <v>市総体壮行会</v>
      </c>
      <c r="Q195" s="9" t="str">
        <f t="shared" si="106"/>
        <v/>
      </c>
      <c r="R195" s="9" t="str">
        <f t="shared" si="106"/>
        <v/>
      </c>
      <c r="S195" s="9" t="str">
        <f t="shared" si="106"/>
        <v/>
      </c>
      <c r="T195" s="9" t="str">
        <f t="shared" si="106"/>
        <v/>
      </c>
      <c r="U195" s="9" t="str">
        <f t="shared" si="106"/>
        <v/>
      </c>
      <c r="V195" s="9" t="str">
        <f t="shared" si="106"/>
        <v/>
      </c>
      <c r="W195" s="9" t="str">
        <f t="shared" si="106"/>
        <v/>
      </c>
      <c r="X195" s="9" t="str">
        <f t="shared" si="106"/>
        <v/>
      </c>
      <c r="Y195" s="9" t="str">
        <f t="shared" si="106"/>
        <v/>
      </c>
    </row>
    <row r="196" spans="1:25" x14ac:dyDescent="0.2">
      <c r="A196" s="8">
        <f t="shared" si="96"/>
        <v>588</v>
      </c>
      <c r="N196" s="237"/>
      <c r="O196" s="236"/>
      <c r="P196" s="9" t="str">
        <f t="shared" si="107"/>
        <v>３年卒業アルバム撮影（部活動）</v>
      </c>
      <c r="Q196" s="9" t="str">
        <f t="shared" si="106"/>
        <v/>
      </c>
      <c r="R196" s="9" t="str">
        <f t="shared" si="106"/>
        <v/>
      </c>
      <c r="S196" s="9" t="str">
        <f t="shared" si="106"/>
        <v/>
      </c>
      <c r="T196" s="9" t="str">
        <f t="shared" si="106"/>
        <v/>
      </c>
      <c r="U196" s="9" t="str">
        <f t="shared" si="106"/>
        <v/>
      </c>
      <c r="V196" s="9" t="str">
        <f t="shared" si="106"/>
        <v/>
      </c>
      <c r="W196" s="9" t="str">
        <f t="shared" si="106"/>
        <v/>
      </c>
      <c r="X196" s="9" t="str">
        <f t="shared" si="106"/>
        <v/>
      </c>
      <c r="Y196" s="9" t="str">
        <f t="shared" si="106"/>
        <v/>
      </c>
    </row>
    <row r="197" spans="1:25" x14ac:dyDescent="0.2">
      <c r="A197" s="8">
        <f>A196+7</f>
        <v>595</v>
      </c>
      <c r="N197" s="237">
        <f>N194+1</f>
        <v>45812</v>
      </c>
      <c r="O197" s="236">
        <f>N197</f>
        <v>45812</v>
      </c>
      <c r="P197" s="9" t="str">
        <f t="shared" si="107"/>
        <v/>
      </c>
      <c r="Q197" s="9" t="str">
        <f t="shared" si="106"/>
        <v/>
      </c>
      <c r="R197" s="9" t="str">
        <f t="shared" si="106"/>
        <v/>
      </c>
      <c r="S197" s="9" t="str">
        <f t="shared" si="106"/>
        <v/>
      </c>
      <c r="T197" s="9" t="str">
        <f t="shared" si="106"/>
        <v/>
      </c>
      <c r="U197" s="9" t="str">
        <f t="shared" si="106"/>
        <v/>
      </c>
      <c r="V197" s="9" t="str">
        <f t="shared" si="106"/>
        <v/>
      </c>
      <c r="W197" s="9" t="str">
        <f t="shared" si="106"/>
        <v/>
      </c>
      <c r="X197" s="9" t="str">
        <f t="shared" si="106"/>
        <v/>
      </c>
      <c r="Y197" s="9" t="str">
        <f t="shared" si="106"/>
        <v>○</v>
      </c>
    </row>
    <row r="198" spans="1:25" x14ac:dyDescent="0.2">
      <c r="A198" s="8">
        <f t="shared" si="96"/>
        <v>596</v>
      </c>
      <c r="N198" s="237"/>
      <c r="O198" s="236"/>
      <c r="P198" s="9" t="str">
        <f t="shared" si="107"/>
        <v/>
      </c>
      <c r="Q198" s="9" t="str">
        <f t="shared" si="106"/>
        <v/>
      </c>
      <c r="R198" s="9" t="str">
        <f t="shared" si="106"/>
        <v/>
      </c>
      <c r="S198" s="9" t="str">
        <f t="shared" si="106"/>
        <v/>
      </c>
      <c r="T198" s="9" t="str">
        <f t="shared" si="106"/>
        <v/>
      </c>
      <c r="U198" s="9" t="str">
        <f t="shared" si="106"/>
        <v/>
      </c>
      <c r="V198" s="9" t="str">
        <f t="shared" si="106"/>
        <v/>
      </c>
      <c r="W198" s="9" t="str">
        <f t="shared" si="106"/>
        <v/>
      </c>
      <c r="X198" s="9" t="str">
        <f t="shared" si="106"/>
        <v/>
      </c>
      <c r="Y198" s="9" t="str">
        <f t="shared" si="106"/>
        <v/>
      </c>
    </row>
    <row r="199" spans="1:25" x14ac:dyDescent="0.2">
      <c r="A199" s="8">
        <f t="shared" si="96"/>
        <v>597</v>
      </c>
      <c r="N199" s="237"/>
      <c r="O199" s="236"/>
      <c r="P199" s="9" t="str">
        <f t="shared" si="107"/>
        <v/>
      </c>
      <c r="Q199" s="9" t="str">
        <f t="shared" si="106"/>
        <v/>
      </c>
      <c r="R199" s="9" t="str">
        <f t="shared" si="106"/>
        <v/>
      </c>
      <c r="S199" s="9" t="str">
        <f t="shared" si="106"/>
        <v/>
      </c>
      <c r="T199" s="9" t="str">
        <f t="shared" si="106"/>
        <v/>
      </c>
      <c r="U199" s="9" t="str">
        <f t="shared" si="106"/>
        <v/>
      </c>
      <c r="V199" s="9" t="str">
        <f t="shared" si="106"/>
        <v/>
      </c>
      <c r="W199" s="9" t="str">
        <f t="shared" si="106"/>
        <v/>
      </c>
      <c r="X199" s="9" t="str">
        <f t="shared" si="106"/>
        <v/>
      </c>
      <c r="Y199" s="9" t="str">
        <f t="shared" si="106"/>
        <v/>
      </c>
    </row>
    <row r="200" spans="1:25" x14ac:dyDescent="0.2">
      <c r="A200" s="8">
        <f>A199+7</f>
        <v>604</v>
      </c>
      <c r="N200" s="237">
        <f>N197+1</f>
        <v>45813</v>
      </c>
      <c r="O200" s="236">
        <f>N200</f>
        <v>45813</v>
      </c>
      <c r="P200" s="9" t="str">
        <f t="shared" si="107"/>
        <v>市総体</v>
      </c>
      <c r="Q200" s="9" t="str">
        <f t="shared" si="106"/>
        <v/>
      </c>
      <c r="R200" s="9" t="str">
        <f t="shared" si="106"/>
        <v/>
      </c>
      <c r="S200" s="9" t="str">
        <f t="shared" si="106"/>
        <v/>
      </c>
      <c r="T200" s="9" t="str">
        <f t="shared" si="106"/>
        <v/>
      </c>
      <c r="U200" s="9" t="str">
        <f t="shared" si="106"/>
        <v/>
      </c>
      <c r="V200" s="9" t="str">
        <f t="shared" si="106"/>
        <v/>
      </c>
      <c r="W200" s="9" t="str">
        <f t="shared" si="106"/>
        <v/>
      </c>
      <c r="X200" s="9" t="str">
        <f t="shared" si="106"/>
        <v/>
      </c>
      <c r="Y200" s="9" t="str">
        <f t="shared" si="106"/>
        <v/>
      </c>
    </row>
    <row r="201" spans="1:25" x14ac:dyDescent="0.2">
      <c r="A201" s="8">
        <f t="shared" si="96"/>
        <v>605</v>
      </c>
      <c r="N201" s="237"/>
      <c r="O201" s="236"/>
      <c r="P201" s="9" t="str">
        <f t="shared" si="107"/>
        <v/>
      </c>
      <c r="Q201" s="9" t="str">
        <f t="shared" si="106"/>
        <v/>
      </c>
      <c r="R201" s="9" t="str">
        <f t="shared" si="106"/>
        <v/>
      </c>
      <c r="S201" s="9" t="str">
        <f t="shared" si="106"/>
        <v/>
      </c>
      <c r="T201" s="9" t="str">
        <f t="shared" si="106"/>
        <v/>
      </c>
      <c r="U201" s="9" t="str">
        <f t="shared" si="106"/>
        <v/>
      </c>
      <c r="V201" s="9" t="str">
        <f t="shared" si="106"/>
        <v/>
      </c>
      <c r="W201" s="9" t="str">
        <f t="shared" si="106"/>
        <v/>
      </c>
      <c r="X201" s="9" t="str">
        <f t="shared" si="106"/>
        <v/>
      </c>
      <c r="Y201" s="9" t="str">
        <f t="shared" si="106"/>
        <v/>
      </c>
    </row>
    <row r="202" spans="1:25" x14ac:dyDescent="0.2">
      <c r="A202" s="8">
        <f t="shared" si="96"/>
        <v>606</v>
      </c>
      <c r="N202" s="237"/>
      <c r="O202" s="236"/>
      <c r="P202" s="9" t="str">
        <f t="shared" si="107"/>
        <v/>
      </c>
      <c r="Q202" s="9" t="str">
        <f t="shared" si="106"/>
        <v/>
      </c>
      <c r="R202" s="9" t="str">
        <f t="shared" si="106"/>
        <v/>
      </c>
      <c r="S202" s="9" t="str">
        <f t="shared" si="106"/>
        <v/>
      </c>
      <c r="T202" s="9" t="str">
        <f t="shared" si="106"/>
        <v/>
      </c>
      <c r="U202" s="9" t="str">
        <f t="shared" si="106"/>
        <v/>
      </c>
      <c r="V202" s="9" t="str">
        <f t="shared" si="106"/>
        <v/>
      </c>
      <c r="W202" s="9" t="str">
        <f t="shared" si="106"/>
        <v/>
      </c>
      <c r="X202" s="9" t="str">
        <f t="shared" si="106"/>
        <v/>
      </c>
      <c r="Y202" s="9" t="str">
        <f t="shared" si="106"/>
        <v/>
      </c>
    </row>
    <row r="203" spans="1:25" x14ac:dyDescent="0.2">
      <c r="A203" s="8">
        <f>A202+7</f>
        <v>613</v>
      </c>
      <c r="N203" s="237">
        <f>N200+1</f>
        <v>45814</v>
      </c>
      <c r="O203" s="236">
        <f>N203</f>
        <v>45814</v>
      </c>
      <c r="P203" s="9" t="str">
        <f t="shared" si="107"/>
        <v>市総体</v>
      </c>
      <c r="Q203" s="9" t="str">
        <f t="shared" si="106"/>
        <v/>
      </c>
      <c r="R203" s="9" t="str">
        <f t="shared" si="106"/>
        <v/>
      </c>
      <c r="S203" s="9" t="str">
        <f t="shared" si="106"/>
        <v/>
      </c>
      <c r="T203" s="9" t="str">
        <f t="shared" si="106"/>
        <v/>
      </c>
      <c r="U203" s="9" t="str">
        <f t="shared" si="106"/>
        <v/>
      </c>
      <c r="V203" s="9" t="str">
        <f t="shared" si="106"/>
        <v/>
      </c>
      <c r="W203" s="9" t="str">
        <f t="shared" si="106"/>
        <v/>
      </c>
      <c r="X203" s="9" t="str">
        <f t="shared" si="106"/>
        <v/>
      </c>
      <c r="Y203" s="9" t="str">
        <f t="shared" si="106"/>
        <v/>
      </c>
    </row>
    <row r="204" spans="1:25" x14ac:dyDescent="0.2">
      <c r="A204" s="8">
        <f t="shared" si="96"/>
        <v>614</v>
      </c>
      <c r="N204" s="237"/>
      <c r="O204" s="236"/>
      <c r="P204" s="9" t="str">
        <f t="shared" si="107"/>
        <v/>
      </c>
      <c r="Q204" s="9" t="str">
        <f t="shared" ref="Q204:Q267" si="108">IF(BB21="","",BB21)</f>
        <v/>
      </c>
      <c r="R204" s="9" t="str">
        <f t="shared" ref="R204:R267" si="109">IF(BC21="","",BC21)</f>
        <v/>
      </c>
      <c r="S204" s="9" t="str">
        <f t="shared" ref="S204:S267" si="110">IF(BD21="","",BD21)</f>
        <v/>
      </c>
      <c r="T204" s="9" t="str">
        <f t="shared" ref="T204:T267" si="111">IF(BE21="","",BE21)</f>
        <v/>
      </c>
      <c r="U204" s="9" t="str">
        <f t="shared" ref="U204:U267" si="112">IF(BF21="","",BF21)</f>
        <v/>
      </c>
      <c r="V204" s="9" t="str">
        <f t="shared" ref="V204:V267" si="113">IF(BG21="","",BG21)</f>
        <v/>
      </c>
      <c r="W204" s="9" t="str">
        <f t="shared" ref="W204:W267" si="114">IF(BH21="","",BH21)</f>
        <v/>
      </c>
      <c r="X204" s="9" t="str">
        <f t="shared" ref="X204:Y267" si="115">IF(BI21="","",BI21)</f>
        <v/>
      </c>
      <c r="Y204" s="9" t="str">
        <f t="shared" si="115"/>
        <v/>
      </c>
    </row>
    <row r="205" spans="1:25" x14ac:dyDescent="0.2">
      <c r="A205" s="8">
        <f t="shared" si="96"/>
        <v>615</v>
      </c>
      <c r="N205" s="237"/>
      <c r="O205" s="236"/>
      <c r="P205" s="9" t="str">
        <f t="shared" si="107"/>
        <v/>
      </c>
      <c r="Q205" s="9" t="str">
        <f t="shared" si="108"/>
        <v/>
      </c>
      <c r="R205" s="9" t="str">
        <f t="shared" si="109"/>
        <v/>
      </c>
      <c r="S205" s="9" t="str">
        <f t="shared" si="110"/>
        <v/>
      </c>
      <c r="T205" s="9" t="str">
        <f t="shared" si="111"/>
        <v/>
      </c>
      <c r="U205" s="9" t="str">
        <f t="shared" si="112"/>
        <v/>
      </c>
      <c r="V205" s="9" t="str">
        <f t="shared" si="113"/>
        <v/>
      </c>
      <c r="W205" s="9" t="str">
        <f t="shared" si="114"/>
        <v/>
      </c>
      <c r="X205" s="9" t="str">
        <f t="shared" si="115"/>
        <v/>
      </c>
      <c r="Y205" s="9" t="str">
        <f t="shared" si="115"/>
        <v/>
      </c>
    </row>
    <row r="206" spans="1:25" x14ac:dyDescent="0.2">
      <c r="A206" s="8">
        <f>A205+7</f>
        <v>622</v>
      </c>
      <c r="N206" s="237">
        <f>N203+1</f>
        <v>45815</v>
      </c>
      <c r="O206" s="236">
        <f>N206</f>
        <v>45815</v>
      </c>
      <c r="P206" s="9" t="str">
        <f t="shared" si="107"/>
        <v/>
      </c>
      <c r="Q206" s="9" t="str">
        <f t="shared" si="108"/>
        <v/>
      </c>
      <c r="R206" s="9" t="str">
        <f t="shared" si="109"/>
        <v/>
      </c>
      <c r="S206" s="9" t="str">
        <f t="shared" si="110"/>
        <v/>
      </c>
      <c r="T206" s="9" t="str">
        <f t="shared" si="111"/>
        <v/>
      </c>
      <c r="U206" s="9" t="str">
        <f t="shared" si="112"/>
        <v/>
      </c>
      <c r="V206" s="9" t="str">
        <f t="shared" si="113"/>
        <v/>
      </c>
      <c r="W206" s="9" t="str">
        <f t="shared" si="114"/>
        <v/>
      </c>
      <c r="X206" s="9" t="str">
        <f t="shared" si="115"/>
        <v/>
      </c>
      <c r="Y206" s="9" t="str">
        <f t="shared" si="115"/>
        <v>弁当</v>
      </c>
    </row>
    <row r="207" spans="1:25" x14ac:dyDescent="0.2">
      <c r="A207" s="8">
        <f t="shared" si="96"/>
        <v>623</v>
      </c>
      <c r="N207" s="237"/>
      <c r="O207" s="236"/>
      <c r="P207" s="9" t="str">
        <f t="shared" si="107"/>
        <v/>
      </c>
      <c r="Q207" s="9" t="str">
        <f t="shared" si="108"/>
        <v/>
      </c>
      <c r="R207" s="9" t="str">
        <f t="shared" si="109"/>
        <v/>
      </c>
      <c r="S207" s="9" t="str">
        <f t="shared" si="110"/>
        <v/>
      </c>
      <c r="T207" s="9" t="str">
        <f t="shared" si="111"/>
        <v/>
      </c>
      <c r="U207" s="9" t="str">
        <f t="shared" si="112"/>
        <v/>
      </c>
      <c r="V207" s="9" t="str">
        <f t="shared" si="113"/>
        <v/>
      </c>
      <c r="W207" s="9" t="str">
        <f t="shared" si="114"/>
        <v/>
      </c>
      <c r="X207" s="9" t="str">
        <f t="shared" si="115"/>
        <v/>
      </c>
      <c r="Y207" s="9" t="str">
        <f t="shared" si="115"/>
        <v/>
      </c>
    </row>
    <row r="208" spans="1:25" x14ac:dyDescent="0.2">
      <c r="A208" s="8">
        <f t="shared" si="96"/>
        <v>624</v>
      </c>
      <c r="N208" s="237"/>
      <c r="O208" s="236"/>
      <c r="P208" s="9" t="str">
        <f t="shared" si="107"/>
        <v/>
      </c>
      <c r="Q208" s="9" t="str">
        <f t="shared" si="108"/>
        <v/>
      </c>
      <c r="R208" s="9" t="str">
        <f t="shared" si="109"/>
        <v/>
      </c>
      <c r="S208" s="9" t="str">
        <f t="shared" si="110"/>
        <v/>
      </c>
      <c r="T208" s="9" t="str">
        <f t="shared" si="111"/>
        <v/>
      </c>
      <c r="U208" s="9" t="str">
        <f t="shared" si="112"/>
        <v/>
      </c>
      <c r="V208" s="9" t="str">
        <f t="shared" si="113"/>
        <v/>
      </c>
      <c r="W208" s="9" t="str">
        <f t="shared" si="114"/>
        <v/>
      </c>
      <c r="X208" s="9" t="str">
        <f t="shared" si="115"/>
        <v/>
      </c>
      <c r="Y208" s="9" t="str">
        <f t="shared" si="115"/>
        <v/>
      </c>
    </row>
    <row r="209" spans="1:25" x14ac:dyDescent="0.2">
      <c r="A209" s="8">
        <f>A208+7</f>
        <v>631</v>
      </c>
      <c r="N209" s="237">
        <f>N206+1</f>
        <v>45816</v>
      </c>
      <c r="O209" s="236">
        <f>N209</f>
        <v>45816</v>
      </c>
      <c r="P209" s="9" t="str">
        <f t="shared" si="107"/>
        <v>市総体</v>
      </c>
      <c r="Q209" s="9" t="str">
        <f t="shared" si="108"/>
        <v/>
      </c>
      <c r="R209" s="9" t="str">
        <f t="shared" si="109"/>
        <v/>
      </c>
      <c r="S209" s="9" t="str">
        <f t="shared" si="110"/>
        <v/>
      </c>
      <c r="T209" s="9" t="str">
        <f t="shared" si="111"/>
        <v/>
      </c>
      <c r="U209" s="9" t="str">
        <f t="shared" si="112"/>
        <v/>
      </c>
      <c r="V209" s="9" t="str">
        <f t="shared" si="113"/>
        <v/>
      </c>
      <c r="W209" s="9" t="str">
        <f t="shared" si="114"/>
        <v/>
      </c>
      <c r="X209" s="9" t="str">
        <f t="shared" si="115"/>
        <v/>
      </c>
      <c r="Y209" s="9" t="str">
        <f t="shared" si="115"/>
        <v/>
      </c>
    </row>
    <row r="210" spans="1:25" x14ac:dyDescent="0.2">
      <c r="A210" s="8">
        <f t="shared" si="96"/>
        <v>632</v>
      </c>
      <c r="N210" s="237"/>
      <c r="O210" s="236"/>
      <c r="P210" s="9" t="str">
        <f t="shared" si="107"/>
        <v>週休日</v>
      </c>
      <c r="Q210" s="9" t="str">
        <f t="shared" si="108"/>
        <v/>
      </c>
      <c r="R210" s="9" t="str">
        <f t="shared" si="109"/>
        <v/>
      </c>
      <c r="S210" s="9" t="str">
        <f t="shared" si="110"/>
        <v/>
      </c>
      <c r="T210" s="9" t="str">
        <f t="shared" si="111"/>
        <v/>
      </c>
      <c r="U210" s="9" t="str">
        <f t="shared" si="112"/>
        <v/>
      </c>
      <c r="V210" s="9" t="str">
        <f t="shared" si="113"/>
        <v/>
      </c>
      <c r="W210" s="9" t="str">
        <f t="shared" si="114"/>
        <v/>
      </c>
      <c r="X210" s="9" t="str">
        <f t="shared" si="115"/>
        <v/>
      </c>
      <c r="Y210" s="9" t="str">
        <f t="shared" si="115"/>
        <v/>
      </c>
    </row>
    <row r="211" spans="1:25" x14ac:dyDescent="0.2">
      <c r="A211" s="8">
        <f t="shared" si="96"/>
        <v>633</v>
      </c>
      <c r="N211" s="237"/>
      <c r="O211" s="236"/>
      <c r="P211" s="9" t="str">
        <f t="shared" si="107"/>
        <v/>
      </c>
      <c r="Q211" s="9" t="str">
        <f t="shared" si="108"/>
        <v/>
      </c>
      <c r="R211" s="9" t="str">
        <f t="shared" si="109"/>
        <v/>
      </c>
      <c r="S211" s="9" t="str">
        <f t="shared" si="110"/>
        <v/>
      </c>
      <c r="T211" s="9" t="str">
        <f t="shared" si="111"/>
        <v/>
      </c>
      <c r="U211" s="9" t="str">
        <f t="shared" si="112"/>
        <v/>
      </c>
      <c r="V211" s="9" t="str">
        <f t="shared" si="113"/>
        <v/>
      </c>
      <c r="W211" s="9" t="str">
        <f t="shared" si="114"/>
        <v/>
      </c>
      <c r="X211" s="9" t="str">
        <f t="shared" si="115"/>
        <v/>
      </c>
      <c r="Y211" s="9" t="str">
        <f t="shared" si="115"/>
        <v/>
      </c>
    </row>
    <row r="212" spans="1:25" x14ac:dyDescent="0.2">
      <c r="A212" s="8">
        <f>A211+7</f>
        <v>640</v>
      </c>
      <c r="N212" s="237">
        <f>N209+1</f>
        <v>45817</v>
      </c>
      <c r="O212" s="236">
        <f>N212</f>
        <v>45817</v>
      </c>
      <c r="P212" s="9" t="str">
        <f t="shared" si="107"/>
        <v>週休日</v>
      </c>
      <c r="Q212" s="9" t="str">
        <f t="shared" si="108"/>
        <v/>
      </c>
      <c r="R212" s="9" t="str">
        <f t="shared" si="109"/>
        <v/>
      </c>
      <c r="S212" s="9" t="str">
        <f t="shared" si="110"/>
        <v/>
      </c>
      <c r="T212" s="9" t="str">
        <f t="shared" si="111"/>
        <v/>
      </c>
      <c r="U212" s="9" t="str">
        <f t="shared" si="112"/>
        <v/>
      </c>
      <c r="V212" s="9" t="str">
        <f t="shared" si="113"/>
        <v/>
      </c>
      <c r="W212" s="9" t="str">
        <f t="shared" si="114"/>
        <v/>
      </c>
      <c r="X212" s="9" t="str">
        <f t="shared" si="115"/>
        <v/>
      </c>
      <c r="Y212" s="9" t="str">
        <f t="shared" si="115"/>
        <v/>
      </c>
    </row>
    <row r="213" spans="1:25" x14ac:dyDescent="0.2">
      <c r="A213" s="8">
        <f t="shared" si="96"/>
        <v>641</v>
      </c>
      <c r="N213" s="237"/>
      <c r="O213" s="236"/>
      <c r="P213" s="9" t="str">
        <f t="shared" si="107"/>
        <v>大好き泉川の日</v>
      </c>
      <c r="Q213" s="9" t="str">
        <f t="shared" si="108"/>
        <v/>
      </c>
      <c r="R213" s="9" t="str">
        <f t="shared" si="109"/>
        <v/>
      </c>
      <c r="S213" s="9" t="str">
        <f t="shared" si="110"/>
        <v/>
      </c>
      <c r="T213" s="9" t="str">
        <f t="shared" si="111"/>
        <v/>
      </c>
      <c r="U213" s="9" t="str">
        <f t="shared" si="112"/>
        <v/>
      </c>
      <c r="V213" s="9" t="str">
        <f t="shared" si="113"/>
        <v/>
      </c>
      <c r="W213" s="9" t="str">
        <f t="shared" si="114"/>
        <v/>
      </c>
      <c r="X213" s="9" t="str">
        <f t="shared" si="115"/>
        <v/>
      </c>
      <c r="Y213" s="9" t="str">
        <f t="shared" si="115"/>
        <v/>
      </c>
    </row>
    <row r="214" spans="1:25" x14ac:dyDescent="0.2">
      <c r="A214" s="8">
        <f t="shared" si="96"/>
        <v>642</v>
      </c>
      <c r="N214" s="237"/>
      <c r="O214" s="236"/>
      <c r="P214" s="9" t="str">
        <f t="shared" si="107"/>
        <v/>
      </c>
      <c r="Q214" s="9" t="str">
        <f t="shared" si="108"/>
        <v/>
      </c>
      <c r="R214" s="9" t="str">
        <f t="shared" si="109"/>
        <v/>
      </c>
      <c r="S214" s="9" t="str">
        <f t="shared" si="110"/>
        <v/>
      </c>
      <c r="T214" s="9" t="str">
        <f t="shared" si="111"/>
        <v/>
      </c>
      <c r="U214" s="9" t="str">
        <f t="shared" si="112"/>
        <v/>
      </c>
      <c r="V214" s="9" t="str">
        <f t="shared" si="113"/>
        <v/>
      </c>
      <c r="W214" s="9" t="str">
        <f t="shared" si="114"/>
        <v/>
      </c>
      <c r="X214" s="9" t="str">
        <f t="shared" si="115"/>
        <v/>
      </c>
      <c r="Y214" s="9" t="str">
        <f t="shared" si="115"/>
        <v/>
      </c>
    </row>
    <row r="215" spans="1:25" x14ac:dyDescent="0.2">
      <c r="A215" s="8">
        <f>A214+7</f>
        <v>649</v>
      </c>
      <c r="N215" s="237">
        <f>N212+1</f>
        <v>45818</v>
      </c>
      <c r="O215" s="236">
        <f>N215</f>
        <v>45818</v>
      </c>
      <c r="P215" s="9" t="str">
        <f t="shared" si="107"/>
        <v>運営委員会</v>
      </c>
      <c r="Q215" s="9" t="str">
        <f t="shared" si="108"/>
        <v/>
      </c>
      <c r="R215" s="9" t="str">
        <f t="shared" si="109"/>
        <v/>
      </c>
      <c r="S215" s="9" t="str">
        <f t="shared" si="110"/>
        <v/>
      </c>
      <c r="T215" s="9" t="str">
        <f t="shared" si="111"/>
        <v/>
      </c>
      <c r="U215" s="9" t="str">
        <f t="shared" si="112"/>
        <v/>
      </c>
      <c r="V215" s="9" t="str">
        <f t="shared" si="113"/>
        <v/>
      </c>
      <c r="W215" s="9" t="str">
        <f t="shared" si="114"/>
        <v/>
      </c>
      <c r="X215" s="9" t="str">
        <f t="shared" si="115"/>
        <v/>
      </c>
      <c r="Y215" s="9" t="str">
        <f t="shared" si="115"/>
        <v>○</v>
      </c>
    </row>
    <row r="216" spans="1:25" x14ac:dyDescent="0.2">
      <c r="A216" s="8">
        <f t="shared" si="96"/>
        <v>650</v>
      </c>
      <c r="N216" s="237"/>
      <c r="O216" s="236"/>
      <c r="P216" s="9" t="str">
        <f t="shared" si="107"/>
        <v/>
      </c>
      <c r="Q216" s="9" t="str">
        <f t="shared" si="108"/>
        <v/>
      </c>
      <c r="R216" s="9" t="str">
        <f t="shared" si="109"/>
        <v/>
      </c>
      <c r="S216" s="9" t="str">
        <f t="shared" si="110"/>
        <v/>
      </c>
      <c r="T216" s="9" t="str">
        <f t="shared" si="111"/>
        <v/>
      </c>
      <c r="U216" s="9" t="str">
        <f t="shared" si="112"/>
        <v/>
      </c>
      <c r="V216" s="9" t="str">
        <f t="shared" si="113"/>
        <v/>
      </c>
      <c r="W216" s="9" t="str">
        <f t="shared" si="114"/>
        <v/>
      </c>
      <c r="X216" s="9" t="str">
        <f t="shared" si="115"/>
        <v/>
      </c>
      <c r="Y216" s="9" t="str">
        <f t="shared" si="115"/>
        <v/>
      </c>
    </row>
    <row r="217" spans="1:25" x14ac:dyDescent="0.2">
      <c r="A217" s="8">
        <f t="shared" si="96"/>
        <v>651</v>
      </c>
      <c r="N217" s="237"/>
      <c r="O217" s="236"/>
      <c r="P217" s="9" t="str">
        <f t="shared" si="107"/>
        <v/>
      </c>
      <c r="Q217" s="9" t="str">
        <f t="shared" si="108"/>
        <v/>
      </c>
      <c r="R217" s="9" t="str">
        <f t="shared" si="109"/>
        <v/>
      </c>
      <c r="S217" s="9" t="str">
        <f t="shared" si="110"/>
        <v/>
      </c>
      <c r="T217" s="9" t="str">
        <f t="shared" si="111"/>
        <v/>
      </c>
      <c r="U217" s="9" t="str">
        <f t="shared" si="112"/>
        <v/>
      </c>
      <c r="V217" s="9" t="str">
        <f t="shared" si="113"/>
        <v/>
      </c>
      <c r="W217" s="9" t="str">
        <f t="shared" si="114"/>
        <v/>
      </c>
      <c r="X217" s="9" t="str">
        <f t="shared" si="115"/>
        <v/>
      </c>
      <c r="Y217" s="9" t="str">
        <f t="shared" si="115"/>
        <v/>
      </c>
    </row>
    <row r="218" spans="1:25" x14ac:dyDescent="0.2">
      <c r="A218" s="8">
        <f>A217+7</f>
        <v>658</v>
      </c>
      <c r="N218" s="237">
        <f>N215+1</f>
        <v>45819</v>
      </c>
      <c r="O218" s="236">
        <f>N218</f>
        <v>45819</v>
      </c>
      <c r="P218" s="9" t="str">
        <f t="shared" si="107"/>
        <v>人権の集い日</v>
      </c>
      <c r="Q218" s="9" t="str">
        <f t="shared" si="108"/>
        <v/>
      </c>
      <c r="R218" s="9" t="str">
        <f t="shared" si="109"/>
        <v/>
      </c>
      <c r="S218" s="9" t="str">
        <f t="shared" si="110"/>
        <v/>
      </c>
      <c r="T218" s="9" t="str">
        <f t="shared" si="111"/>
        <v/>
      </c>
      <c r="U218" s="9" t="str">
        <f t="shared" si="112"/>
        <v/>
      </c>
      <c r="V218" s="9" t="str">
        <f t="shared" si="113"/>
        <v/>
      </c>
      <c r="W218" s="9" t="str">
        <f t="shared" si="114"/>
        <v/>
      </c>
      <c r="X218" s="9" t="str">
        <f t="shared" si="115"/>
        <v/>
      </c>
      <c r="Y218" s="9" t="str">
        <f t="shared" si="115"/>
        <v>○</v>
      </c>
    </row>
    <row r="219" spans="1:25" x14ac:dyDescent="0.2">
      <c r="A219" s="8">
        <f t="shared" si="96"/>
        <v>659</v>
      </c>
      <c r="N219" s="237"/>
      <c r="O219" s="236"/>
      <c r="P219" s="9" t="str">
        <f t="shared" si="107"/>
        <v/>
      </c>
      <c r="Q219" s="9" t="str">
        <f t="shared" si="108"/>
        <v/>
      </c>
      <c r="R219" s="9" t="str">
        <f t="shared" si="109"/>
        <v/>
      </c>
      <c r="S219" s="9" t="str">
        <f t="shared" si="110"/>
        <v/>
      </c>
      <c r="T219" s="9" t="str">
        <f t="shared" si="111"/>
        <v/>
      </c>
      <c r="U219" s="9" t="str">
        <f t="shared" si="112"/>
        <v/>
      </c>
      <c r="V219" s="9" t="str">
        <f t="shared" si="113"/>
        <v/>
      </c>
      <c r="W219" s="9" t="str">
        <f t="shared" si="114"/>
        <v/>
      </c>
      <c r="X219" s="9" t="str">
        <f t="shared" si="115"/>
        <v/>
      </c>
      <c r="Y219" s="9" t="str">
        <f t="shared" si="115"/>
        <v/>
      </c>
    </row>
    <row r="220" spans="1:25" x14ac:dyDescent="0.2">
      <c r="A220" s="8">
        <f t="shared" si="96"/>
        <v>660</v>
      </c>
      <c r="N220" s="237"/>
      <c r="O220" s="236"/>
      <c r="P220" s="9" t="str">
        <f t="shared" si="107"/>
        <v/>
      </c>
      <c r="Q220" s="9" t="str">
        <f t="shared" si="108"/>
        <v/>
      </c>
      <c r="R220" s="9" t="str">
        <f t="shared" si="109"/>
        <v/>
      </c>
      <c r="S220" s="9" t="str">
        <f t="shared" si="110"/>
        <v/>
      </c>
      <c r="T220" s="9" t="str">
        <f t="shared" si="111"/>
        <v/>
      </c>
      <c r="U220" s="9" t="str">
        <f t="shared" si="112"/>
        <v/>
      </c>
      <c r="V220" s="9" t="str">
        <f t="shared" si="113"/>
        <v/>
      </c>
      <c r="W220" s="9" t="str">
        <f t="shared" si="114"/>
        <v/>
      </c>
      <c r="X220" s="9" t="str">
        <f t="shared" si="115"/>
        <v/>
      </c>
      <c r="Y220" s="9" t="str">
        <f t="shared" si="115"/>
        <v/>
      </c>
    </row>
    <row r="221" spans="1:25" x14ac:dyDescent="0.2">
      <c r="A221" s="8">
        <f>A220+7</f>
        <v>667</v>
      </c>
      <c r="N221" s="237">
        <f>N218+1</f>
        <v>45820</v>
      </c>
      <c r="O221" s="236">
        <f>N221</f>
        <v>45820</v>
      </c>
      <c r="P221" s="9" t="str">
        <f t="shared" si="107"/>
        <v>職員会</v>
      </c>
      <c r="Q221" s="9" t="str">
        <f t="shared" si="108"/>
        <v/>
      </c>
      <c r="R221" s="9" t="str">
        <f t="shared" si="109"/>
        <v/>
      </c>
      <c r="S221" s="9" t="str">
        <f t="shared" si="110"/>
        <v/>
      </c>
      <c r="T221" s="9" t="str">
        <f t="shared" si="111"/>
        <v/>
      </c>
      <c r="U221" s="9" t="str">
        <f t="shared" si="112"/>
        <v/>
      </c>
      <c r="V221" s="9" t="str">
        <f t="shared" si="113"/>
        <v/>
      </c>
      <c r="W221" s="9" t="str">
        <f t="shared" si="114"/>
        <v/>
      </c>
      <c r="X221" s="9" t="str">
        <f t="shared" si="115"/>
        <v/>
      </c>
      <c r="Y221" s="9" t="str">
        <f t="shared" si="115"/>
        <v>○</v>
      </c>
    </row>
    <row r="222" spans="1:25" x14ac:dyDescent="0.2">
      <c r="A222" s="8">
        <f t="shared" si="96"/>
        <v>668</v>
      </c>
      <c r="N222" s="237"/>
      <c r="O222" s="236"/>
      <c r="P222" s="9" t="str">
        <f t="shared" si="107"/>
        <v/>
      </c>
      <c r="Q222" s="9" t="str">
        <f t="shared" si="108"/>
        <v/>
      </c>
      <c r="R222" s="9" t="str">
        <f t="shared" si="109"/>
        <v/>
      </c>
      <c r="S222" s="9" t="str">
        <f t="shared" si="110"/>
        <v/>
      </c>
      <c r="T222" s="9" t="str">
        <f t="shared" si="111"/>
        <v/>
      </c>
      <c r="U222" s="9" t="str">
        <f t="shared" si="112"/>
        <v/>
      </c>
      <c r="V222" s="9" t="str">
        <f t="shared" si="113"/>
        <v/>
      </c>
      <c r="W222" s="9" t="str">
        <f t="shared" si="114"/>
        <v/>
      </c>
      <c r="X222" s="9" t="str">
        <f t="shared" si="115"/>
        <v/>
      </c>
      <c r="Y222" s="9" t="str">
        <f t="shared" si="115"/>
        <v/>
      </c>
    </row>
    <row r="223" spans="1:25" x14ac:dyDescent="0.2">
      <c r="A223" s="8">
        <f t="shared" si="96"/>
        <v>669</v>
      </c>
      <c r="N223" s="237"/>
      <c r="O223" s="236"/>
      <c r="P223" s="9" t="str">
        <f t="shared" si="107"/>
        <v/>
      </c>
      <c r="Q223" s="9" t="str">
        <f t="shared" si="108"/>
        <v/>
      </c>
      <c r="R223" s="9" t="str">
        <f t="shared" si="109"/>
        <v/>
      </c>
      <c r="S223" s="9" t="str">
        <f t="shared" si="110"/>
        <v/>
      </c>
      <c r="T223" s="9" t="str">
        <f t="shared" si="111"/>
        <v/>
      </c>
      <c r="U223" s="9" t="str">
        <f t="shared" si="112"/>
        <v/>
      </c>
      <c r="V223" s="9" t="str">
        <f t="shared" si="113"/>
        <v/>
      </c>
      <c r="W223" s="9" t="str">
        <f t="shared" si="114"/>
        <v/>
      </c>
      <c r="X223" s="9" t="str">
        <f t="shared" si="115"/>
        <v/>
      </c>
      <c r="Y223" s="9" t="str">
        <f t="shared" si="115"/>
        <v/>
      </c>
    </row>
    <row r="224" spans="1:25" x14ac:dyDescent="0.2">
      <c r="A224" s="8">
        <f>A223+7</f>
        <v>676</v>
      </c>
      <c r="N224" s="237">
        <f>N221+1</f>
        <v>45821</v>
      </c>
      <c r="O224" s="236">
        <f>N224</f>
        <v>45821</v>
      </c>
      <c r="P224" s="9" t="str">
        <f t="shared" si="107"/>
        <v>眼科検診</v>
      </c>
      <c r="Q224" s="9" t="str">
        <f t="shared" si="108"/>
        <v/>
      </c>
      <c r="R224" s="9" t="str">
        <f t="shared" si="109"/>
        <v/>
      </c>
      <c r="S224" s="9" t="str">
        <f t="shared" si="110"/>
        <v/>
      </c>
      <c r="T224" s="9" t="str">
        <f t="shared" si="111"/>
        <v/>
      </c>
      <c r="U224" s="9" t="str">
        <f t="shared" si="112"/>
        <v/>
      </c>
      <c r="V224" s="9" t="str">
        <f t="shared" si="113"/>
        <v/>
      </c>
      <c r="W224" s="9" t="str">
        <f t="shared" si="114"/>
        <v/>
      </c>
      <c r="X224" s="9" t="str">
        <f t="shared" si="115"/>
        <v/>
      </c>
      <c r="Y224" s="9" t="str">
        <f t="shared" si="115"/>
        <v>○</v>
      </c>
    </row>
    <row r="225" spans="1:25" x14ac:dyDescent="0.2">
      <c r="A225" s="8">
        <f t="shared" ref="A225:A288" si="116">A224+1</f>
        <v>677</v>
      </c>
      <c r="N225" s="237"/>
      <c r="O225" s="236"/>
      <c r="P225" s="9" t="str">
        <f t="shared" si="107"/>
        <v/>
      </c>
      <c r="Q225" s="9" t="str">
        <f t="shared" si="108"/>
        <v/>
      </c>
      <c r="R225" s="9" t="str">
        <f t="shared" si="109"/>
        <v/>
      </c>
      <c r="S225" s="9" t="str">
        <f t="shared" si="110"/>
        <v/>
      </c>
      <c r="T225" s="9" t="str">
        <f t="shared" si="111"/>
        <v/>
      </c>
      <c r="U225" s="9" t="str">
        <f t="shared" si="112"/>
        <v/>
      </c>
      <c r="V225" s="9" t="str">
        <f t="shared" si="113"/>
        <v/>
      </c>
      <c r="W225" s="9" t="str">
        <f t="shared" si="114"/>
        <v/>
      </c>
      <c r="X225" s="9" t="str">
        <f t="shared" si="115"/>
        <v/>
      </c>
      <c r="Y225" s="9" t="str">
        <f t="shared" si="115"/>
        <v/>
      </c>
    </row>
    <row r="226" spans="1:25" x14ac:dyDescent="0.2">
      <c r="A226" s="8">
        <f t="shared" si="116"/>
        <v>678</v>
      </c>
      <c r="N226" s="237"/>
      <c r="O226" s="236"/>
      <c r="P226" s="9" t="str">
        <f t="shared" si="107"/>
        <v/>
      </c>
      <c r="Q226" s="9" t="str">
        <f t="shared" si="108"/>
        <v/>
      </c>
      <c r="R226" s="9" t="str">
        <f t="shared" si="109"/>
        <v/>
      </c>
      <c r="S226" s="9" t="str">
        <f t="shared" si="110"/>
        <v/>
      </c>
      <c r="T226" s="9" t="str">
        <f t="shared" si="111"/>
        <v/>
      </c>
      <c r="U226" s="9" t="str">
        <f t="shared" si="112"/>
        <v/>
      </c>
      <c r="V226" s="9" t="str">
        <f t="shared" si="113"/>
        <v/>
      </c>
      <c r="W226" s="9" t="str">
        <f t="shared" si="114"/>
        <v/>
      </c>
      <c r="X226" s="9" t="str">
        <f t="shared" si="115"/>
        <v/>
      </c>
      <c r="Y226" s="9" t="str">
        <f t="shared" si="115"/>
        <v/>
      </c>
    </row>
    <row r="227" spans="1:25" x14ac:dyDescent="0.2">
      <c r="A227" s="8">
        <f>A226+7</f>
        <v>685</v>
      </c>
      <c r="N227" s="237">
        <f>N224+1</f>
        <v>45822</v>
      </c>
      <c r="O227" s="236">
        <f>N227</f>
        <v>45822</v>
      </c>
      <c r="P227" s="9" t="str">
        <f t="shared" si="107"/>
        <v>小学校６年生担任との情報交換</v>
      </c>
      <c r="Q227" s="9" t="str">
        <f t="shared" si="108"/>
        <v/>
      </c>
      <c r="R227" s="9" t="str">
        <f t="shared" si="109"/>
        <v/>
      </c>
      <c r="S227" s="9" t="str">
        <f t="shared" si="110"/>
        <v/>
      </c>
      <c r="T227" s="9" t="str">
        <f t="shared" si="111"/>
        <v/>
      </c>
      <c r="U227" s="9" t="str">
        <f t="shared" si="112"/>
        <v/>
      </c>
      <c r="V227" s="9" t="str">
        <f t="shared" si="113"/>
        <v/>
      </c>
      <c r="W227" s="9" t="str">
        <f t="shared" si="114"/>
        <v/>
      </c>
      <c r="X227" s="9" t="str">
        <f t="shared" si="115"/>
        <v/>
      </c>
      <c r="Y227" s="9" t="str">
        <f t="shared" si="115"/>
        <v>○</v>
      </c>
    </row>
    <row r="228" spans="1:25" x14ac:dyDescent="0.2">
      <c r="A228" s="8">
        <f t="shared" si="116"/>
        <v>686</v>
      </c>
      <c r="N228" s="237"/>
      <c r="O228" s="236"/>
      <c r="P228" s="9" t="str">
        <f t="shared" si="107"/>
        <v/>
      </c>
      <c r="Q228" s="9" t="str">
        <f t="shared" si="108"/>
        <v/>
      </c>
      <c r="R228" s="9" t="str">
        <f t="shared" si="109"/>
        <v/>
      </c>
      <c r="S228" s="9" t="str">
        <f t="shared" si="110"/>
        <v/>
      </c>
      <c r="T228" s="9" t="str">
        <f t="shared" si="111"/>
        <v/>
      </c>
      <c r="U228" s="9" t="str">
        <f t="shared" si="112"/>
        <v/>
      </c>
      <c r="V228" s="9" t="str">
        <f t="shared" si="113"/>
        <v/>
      </c>
      <c r="W228" s="9" t="str">
        <f t="shared" si="114"/>
        <v/>
      </c>
      <c r="X228" s="9" t="str">
        <f t="shared" si="115"/>
        <v/>
      </c>
      <c r="Y228" s="9" t="str">
        <f t="shared" si="115"/>
        <v/>
      </c>
    </row>
    <row r="229" spans="1:25" x14ac:dyDescent="0.2">
      <c r="A229" s="8">
        <f t="shared" si="116"/>
        <v>687</v>
      </c>
      <c r="N229" s="237"/>
      <c r="O229" s="236"/>
      <c r="P229" s="9" t="str">
        <f t="shared" si="107"/>
        <v/>
      </c>
      <c r="Q229" s="9" t="str">
        <f t="shared" si="108"/>
        <v/>
      </c>
      <c r="R229" s="9" t="str">
        <f t="shared" si="109"/>
        <v/>
      </c>
      <c r="S229" s="9" t="str">
        <f t="shared" si="110"/>
        <v/>
      </c>
      <c r="T229" s="9" t="str">
        <f t="shared" si="111"/>
        <v/>
      </c>
      <c r="U229" s="9" t="str">
        <f t="shared" si="112"/>
        <v/>
      </c>
      <c r="V229" s="9" t="str">
        <f t="shared" si="113"/>
        <v/>
      </c>
      <c r="W229" s="9" t="str">
        <f t="shared" si="114"/>
        <v/>
      </c>
      <c r="X229" s="9" t="str">
        <f t="shared" si="115"/>
        <v/>
      </c>
      <c r="Y229" s="9" t="str">
        <f t="shared" si="115"/>
        <v/>
      </c>
    </row>
    <row r="230" spans="1:25" x14ac:dyDescent="0.2">
      <c r="A230" s="8">
        <f>A229+7</f>
        <v>694</v>
      </c>
      <c r="N230" s="237">
        <f>N227+1</f>
        <v>45823</v>
      </c>
      <c r="O230" s="236">
        <f>N230</f>
        <v>45823</v>
      </c>
      <c r="P230" s="9" t="str">
        <f t="shared" si="107"/>
        <v>週休日</v>
      </c>
      <c r="Q230" s="9" t="str">
        <f t="shared" si="108"/>
        <v/>
      </c>
      <c r="R230" s="9" t="str">
        <f t="shared" si="109"/>
        <v/>
      </c>
      <c r="S230" s="9" t="str">
        <f t="shared" si="110"/>
        <v/>
      </c>
      <c r="T230" s="9" t="str">
        <f t="shared" si="111"/>
        <v/>
      </c>
      <c r="U230" s="9" t="str">
        <f t="shared" si="112"/>
        <v/>
      </c>
      <c r="V230" s="9" t="str">
        <f t="shared" si="113"/>
        <v/>
      </c>
      <c r="W230" s="9" t="str">
        <f t="shared" si="114"/>
        <v/>
      </c>
      <c r="X230" s="9" t="str">
        <f t="shared" si="115"/>
        <v/>
      </c>
      <c r="Y230" s="9" t="str">
        <f t="shared" si="115"/>
        <v/>
      </c>
    </row>
    <row r="231" spans="1:25" x14ac:dyDescent="0.2">
      <c r="A231" s="8">
        <f t="shared" si="116"/>
        <v>695</v>
      </c>
      <c r="N231" s="237"/>
      <c r="O231" s="236"/>
      <c r="P231" s="9" t="str">
        <f t="shared" si="107"/>
        <v/>
      </c>
      <c r="Q231" s="9" t="str">
        <f t="shared" si="108"/>
        <v/>
      </c>
      <c r="R231" s="9" t="str">
        <f t="shared" si="109"/>
        <v/>
      </c>
      <c r="S231" s="9" t="str">
        <f t="shared" si="110"/>
        <v/>
      </c>
      <c r="T231" s="9" t="str">
        <f t="shared" si="111"/>
        <v/>
      </c>
      <c r="U231" s="9" t="str">
        <f t="shared" si="112"/>
        <v/>
      </c>
      <c r="V231" s="9" t="str">
        <f t="shared" si="113"/>
        <v/>
      </c>
      <c r="W231" s="9" t="str">
        <f t="shared" si="114"/>
        <v/>
      </c>
      <c r="X231" s="9" t="str">
        <f t="shared" si="115"/>
        <v/>
      </c>
      <c r="Y231" s="9" t="str">
        <f t="shared" si="115"/>
        <v/>
      </c>
    </row>
    <row r="232" spans="1:25" x14ac:dyDescent="0.2">
      <c r="A232" s="8">
        <f t="shared" si="116"/>
        <v>696</v>
      </c>
      <c r="N232" s="237"/>
      <c r="O232" s="236"/>
      <c r="P232" s="9" t="str">
        <f t="shared" si="107"/>
        <v/>
      </c>
      <c r="Q232" s="9" t="str">
        <f t="shared" si="108"/>
        <v/>
      </c>
      <c r="R232" s="9" t="str">
        <f t="shared" si="109"/>
        <v/>
      </c>
      <c r="S232" s="9" t="str">
        <f t="shared" si="110"/>
        <v/>
      </c>
      <c r="T232" s="9" t="str">
        <f t="shared" si="111"/>
        <v/>
      </c>
      <c r="U232" s="9" t="str">
        <f t="shared" si="112"/>
        <v/>
      </c>
      <c r="V232" s="9" t="str">
        <f t="shared" si="113"/>
        <v/>
      </c>
      <c r="W232" s="9" t="str">
        <f t="shared" si="114"/>
        <v/>
      </c>
      <c r="X232" s="9" t="str">
        <f t="shared" si="115"/>
        <v/>
      </c>
      <c r="Y232" s="9" t="str">
        <f t="shared" si="115"/>
        <v/>
      </c>
    </row>
    <row r="233" spans="1:25" x14ac:dyDescent="0.2">
      <c r="A233" s="8">
        <f>A232+7</f>
        <v>703</v>
      </c>
      <c r="N233" s="237">
        <f>N230+1</f>
        <v>45824</v>
      </c>
      <c r="O233" s="236">
        <f>N233</f>
        <v>45824</v>
      </c>
      <c r="P233" s="9" t="str">
        <f t="shared" si="107"/>
        <v>週休日</v>
      </c>
      <c r="Q233" s="9" t="str">
        <f t="shared" si="108"/>
        <v/>
      </c>
      <c r="R233" s="9" t="str">
        <f t="shared" si="109"/>
        <v/>
      </c>
      <c r="S233" s="9" t="str">
        <f t="shared" si="110"/>
        <v/>
      </c>
      <c r="T233" s="9" t="str">
        <f t="shared" si="111"/>
        <v/>
      </c>
      <c r="U233" s="9" t="str">
        <f t="shared" si="112"/>
        <v/>
      </c>
      <c r="V233" s="9" t="str">
        <f t="shared" si="113"/>
        <v/>
      </c>
      <c r="W233" s="9" t="str">
        <f t="shared" si="114"/>
        <v/>
      </c>
      <c r="X233" s="9" t="str">
        <f t="shared" si="115"/>
        <v/>
      </c>
      <c r="Y233" s="9" t="str">
        <f t="shared" si="115"/>
        <v/>
      </c>
    </row>
    <row r="234" spans="1:25" x14ac:dyDescent="0.2">
      <c r="A234" s="8">
        <f t="shared" si="116"/>
        <v>704</v>
      </c>
      <c r="N234" s="237"/>
      <c r="O234" s="236"/>
      <c r="P234" s="9" t="str">
        <f t="shared" si="107"/>
        <v/>
      </c>
      <c r="Q234" s="9" t="str">
        <f t="shared" si="108"/>
        <v/>
      </c>
      <c r="R234" s="9" t="str">
        <f t="shared" si="109"/>
        <v/>
      </c>
      <c r="S234" s="9" t="str">
        <f t="shared" si="110"/>
        <v/>
      </c>
      <c r="T234" s="9" t="str">
        <f t="shared" si="111"/>
        <v/>
      </c>
      <c r="U234" s="9" t="str">
        <f t="shared" si="112"/>
        <v/>
      </c>
      <c r="V234" s="9" t="str">
        <f t="shared" si="113"/>
        <v/>
      </c>
      <c r="W234" s="9" t="str">
        <f t="shared" si="114"/>
        <v/>
      </c>
      <c r="X234" s="9" t="str">
        <f t="shared" si="115"/>
        <v/>
      </c>
      <c r="Y234" s="9" t="str">
        <f t="shared" si="115"/>
        <v/>
      </c>
    </row>
    <row r="235" spans="1:25" x14ac:dyDescent="0.2">
      <c r="A235" s="8">
        <f t="shared" si="116"/>
        <v>705</v>
      </c>
      <c r="N235" s="237"/>
      <c r="O235" s="236"/>
      <c r="P235" s="9" t="str">
        <f t="shared" si="107"/>
        <v/>
      </c>
      <c r="Q235" s="9" t="str">
        <f t="shared" si="108"/>
        <v/>
      </c>
      <c r="R235" s="9" t="str">
        <f t="shared" si="109"/>
        <v/>
      </c>
      <c r="S235" s="9" t="str">
        <f t="shared" si="110"/>
        <v/>
      </c>
      <c r="T235" s="9" t="str">
        <f t="shared" si="111"/>
        <v/>
      </c>
      <c r="U235" s="9" t="str">
        <f t="shared" si="112"/>
        <v/>
      </c>
      <c r="V235" s="9" t="str">
        <f t="shared" si="113"/>
        <v/>
      </c>
      <c r="W235" s="9" t="str">
        <f t="shared" si="114"/>
        <v/>
      </c>
      <c r="X235" s="9" t="str">
        <f t="shared" si="115"/>
        <v/>
      </c>
      <c r="Y235" s="9" t="str">
        <f t="shared" si="115"/>
        <v/>
      </c>
    </row>
    <row r="236" spans="1:25" x14ac:dyDescent="0.2">
      <c r="A236" s="8">
        <f>A235+7</f>
        <v>712</v>
      </c>
      <c r="N236" s="237">
        <f>N233+1</f>
        <v>45825</v>
      </c>
      <c r="O236" s="236">
        <f>N236</f>
        <v>45825</v>
      </c>
      <c r="P236" s="9" t="str">
        <f t="shared" si="107"/>
        <v>あいロード美化活動（１年）</v>
      </c>
      <c r="Q236" s="9" t="str">
        <f t="shared" si="108"/>
        <v/>
      </c>
      <c r="R236" s="9" t="str">
        <f t="shared" si="109"/>
        <v/>
      </c>
      <c r="S236" s="9" t="str">
        <f t="shared" si="110"/>
        <v/>
      </c>
      <c r="T236" s="9" t="str">
        <f t="shared" si="111"/>
        <v/>
      </c>
      <c r="U236" s="9" t="str">
        <f t="shared" si="112"/>
        <v/>
      </c>
      <c r="V236" s="9" t="str">
        <f t="shared" si="113"/>
        <v/>
      </c>
      <c r="W236" s="9" t="str">
        <f t="shared" si="114"/>
        <v/>
      </c>
      <c r="X236" s="9" t="str">
        <f t="shared" si="115"/>
        <v/>
      </c>
      <c r="Y236" s="9" t="str">
        <f t="shared" si="115"/>
        <v>○</v>
      </c>
    </row>
    <row r="237" spans="1:25" x14ac:dyDescent="0.2">
      <c r="A237" s="8">
        <f t="shared" si="116"/>
        <v>713</v>
      </c>
      <c r="N237" s="237"/>
      <c r="O237" s="236"/>
      <c r="P237" s="9" t="str">
        <f t="shared" si="107"/>
        <v>全校委員会</v>
      </c>
      <c r="Q237" s="9" t="str">
        <f t="shared" si="108"/>
        <v/>
      </c>
      <c r="R237" s="9" t="str">
        <f t="shared" si="109"/>
        <v/>
      </c>
      <c r="S237" s="9" t="str">
        <f t="shared" si="110"/>
        <v/>
      </c>
      <c r="T237" s="9" t="str">
        <f t="shared" si="111"/>
        <v/>
      </c>
      <c r="U237" s="9" t="str">
        <f t="shared" si="112"/>
        <v/>
      </c>
      <c r="V237" s="9" t="str">
        <f t="shared" si="113"/>
        <v/>
      </c>
      <c r="W237" s="9" t="str">
        <f t="shared" si="114"/>
        <v/>
      </c>
      <c r="X237" s="9" t="str">
        <f t="shared" si="115"/>
        <v/>
      </c>
      <c r="Y237" s="9" t="str">
        <f t="shared" si="115"/>
        <v/>
      </c>
    </row>
    <row r="238" spans="1:25" x14ac:dyDescent="0.2">
      <c r="A238" s="8">
        <f t="shared" si="116"/>
        <v>714</v>
      </c>
      <c r="N238" s="237"/>
      <c r="O238" s="236"/>
      <c r="P238" s="9" t="str">
        <f t="shared" si="107"/>
        <v/>
      </c>
      <c r="Q238" s="9" t="str">
        <f t="shared" si="108"/>
        <v/>
      </c>
      <c r="R238" s="9" t="str">
        <f t="shared" si="109"/>
        <v/>
      </c>
      <c r="S238" s="9" t="str">
        <f t="shared" si="110"/>
        <v/>
      </c>
      <c r="T238" s="9" t="str">
        <f t="shared" si="111"/>
        <v/>
      </c>
      <c r="U238" s="9" t="str">
        <f t="shared" si="112"/>
        <v/>
      </c>
      <c r="V238" s="9" t="str">
        <f t="shared" si="113"/>
        <v/>
      </c>
      <c r="W238" s="9" t="str">
        <f t="shared" si="114"/>
        <v/>
      </c>
      <c r="X238" s="9" t="str">
        <f t="shared" si="115"/>
        <v/>
      </c>
      <c r="Y238" s="9" t="str">
        <f t="shared" si="115"/>
        <v/>
      </c>
    </row>
    <row r="239" spans="1:25" x14ac:dyDescent="0.2">
      <c r="A239" s="8">
        <f>A238+7</f>
        <v>721</v>
      </c>
      <c r="N239" s="237">
        <f>N236+1</f>
        <v>45826</v>
      </c>
      <c r="O239" s="236">
        <f>N239</f>
        <v>45826</v>
      </c>
      <c r="P239" s="9" t="str">
        <f t="shared" si="107"/>
        <v>専門委員会</v>
      </c>
      <c r="Q239" s="9" t="str">
        <f t="shared" si="108"/>
        <v/>
      </c>
      <c r="R239" s="9" t="str">
        <f t="shared" si="109"/>
        <v/>
      </c>
      <c r="S239" s="9" t="str">
        <f t="shared" si="110"/>
        <v/>
      </c>
      <c r="T239" s="9" t="str">
        <f t="shared" si="111"/>
        <v/>
      </c>
      <c r="U239" s="9" t="str">
        <f t="shared" si="112"/>
        <v/>
      </c>
      <c r="V239" s="9" t="str">
        <f t="shared" si="113"/>
        <v/>
      </c>
      <c r="W239" s="9" t="str">
        <f t="shared" si="114"/>
        <v/>
      </c>
      <c r="X239" s="9" t="str">
        <f t="shared" si="115"/>
        <v/>
      </c>
      <c r="Y239" s="9" t="str">
        <f t="shared" si="115"/>
        <v>○</v>
      </c>
    </row>
    <row r="240" spans="1:25" x14ac:dyDescent="0.2">
      <c r="A240" s="8">
        <f t="shared" si="116"/>
        <v>722</v>
      </c>
      <c r="N240" s="237"/>
      <c r="O240" s="236"/>
      <c r="P240" s="9" t="str">
        <f t="shared" si="107"/>
        <v/>
      </c>
      <c r="Q240" s="9" t="str">
        <f t="shared" si="108"/>
        <v/>
      </c>
      <c r="R240" s="9" t="str">
        <f t="shared" si="109"/>
        <v/>
      </c>
      <c r="S240" s="9" t="str">
        <f t="shared" si="110"/>
        <v/>
      </c>
      <c r="T240" s="9" t="str">
        <f t="shared" si="111"/>
        <v/>
      </c>
      <c r="U240" s="9" t="str">
        <f t="shared" si="112"/>
        <v/>
      </c>
      <c r="V240" s="9" t="str">
        <f t="shared" si="113"/>
        <v/>
      </c>
      <c r="W240" s="9" t="str">
        <f t="shared" si="114"/>
        <v/>
      </c>
      <c r="X240" s="9" t="str">
        <f t="shared" si="115"/>
        <v/>
      </c>
      <c r="Y240" s="9" t="str">
        <f t="shared" si="115"/>
        <v/>
      </c>
    </row>
    <row r="241" spans="1:25" x14ac:dyDescent="0.2">
      <c r="A241" s="8">
        <f t="shared" si="116"/>
        <v>723</v>
      </c>
      <c r="N241" s="237"/>
      <c r="O241" s="236"/>
      <c r="P241" s="9" t="str">
        <f t="shared" si="107"/>
        <v/>
      </c>
      <c r="Q241" s="9" t="str">
        <f t="shared" si="108"/>
        <v/>
      </c>
      <c r="R241" s="9" t="str">
        <f t="shared" si="109"/>
        <v/>
      </c>
      <c r="S241" s="9" t="str">
        <f t="shared" si="110"/>
        <v/>
      </c>
      <c r="T241" s="9" t="str">
        <f t="shared" si="111"/>
        <v/>
      </c>
      <c r="U241" s="9" t="str">
        <f t="shared" si="112"/>
        <v/>
      </c>
      <c r="V241" s="9" t="str">
        <f t="shared" si="113"/>
        <v/>
      </c>
      <c r="W241" s="9" t="str">
        <f t="shared" si="114"/>
        <v/>
      </c>
      <c r="X241" s="9" t="str">
        <f t="shared" si="115"/>
        <v/>
      </c>
      <c r="Y241" s="9" t="str">
        <f t="shared" si="115"/>
        <v/>
      </c>
    </row>
    <row r="242" spans="1:25" x14ac:dyDescent="0.2">
      <c r="A242" s="8">
        <f>A241+7</f>
        <v>730</v>
      </c>
      <c r="N242" s="237">
        <f>N239+1</f>
        <v>45827</v>
      </c>
      <c r="O242" s="236">
        <f>N242</f>
        <v>45827</v>
      </c>
      <c r="P242" s="9" t="str">
        <f t="shared" si="107"/>
        <v/>
      </c>
      <c r="Q242" s="9" t="str">
        <f t="shared" si="108"/>
        <v/>
      </c>
      <c r="R242" s="9" t="str">
        <f t="shared" si="109"/>
        <v/>
      </c>
      <c r="S242" s="9" t="str">
        <f t="shared" si="110"/>
        <v/>
      </c>
      <c r="T242" s="9" t="str">
        <f t="shared" si="111"/>
        <v/>
      </c>
      <c r="U242" s="9" t="str">
        <f t="shared" si="112"/>
        <v/>
      </c>
      <c r="V242" s="9" t="str">
        <f t="shared" si="113"/>
        <v/>
      </c>
      <c r="W242" s="9" t="str">
        <f t="shared" si="114"/>
        <v/>
      </c>
      <c r="X242" s="9" t="str">
        <f t="shared" si="115"/>
        <v/>
      </c>
      <c r="Y242" s="9" t="str">
        <f t="shared" si="115"/>
        <v>○</v>
      </c>
    </row>
    <row r="243" spans="1:25" x14ac:dyDescent="0.2">
      <c r="A243" s="8">
        <f t="shared" si="116"/>
        <v>731</v>
      </c>
      <c r="N243" s="237"/>
      <c r="O243" s="236"/>
      <c r="P243" s="9" t="str">
        <f t="shared" si="107"/>
        <v/>
      </c>
      <c r="Q243" s="9" t="str">
        <f t="shared" si="108"/>
        <v/>
      </c>
      <c r="R243" s="9" t="str">
        <f t="shared" si="109"/>
        <v/>
      </c>
      <c r="S243" s="9" t="str">
        <f t="shared" si="110"/>
        <v/>
      </c>
      <c r="T243" s="9" t="str">
        <f t="shared" si="111"/>
        <v/>
      </c>
      <c r="U243" s="9" t="str">
        <f t="shared" si="112"/>
        <v/>
      </c>
      <c r="V243" s="9" t="str">
        <f t="shared" si="113"/>
        <v/>
      </c>
      <c r="W243" s="9" t="str">
        <f t="shared" si="114"/>
        <v/>
      </c>
      <c r="X243" s="9" t="str">
        <f t="shared" si="115"/>
        <v/>
      </c>
      <c r="Y243" s="9" t="str">
        <f t="shared" si="115"/>
        <v/>
      </c>
    </row>
    <row r="244" spans="1:25" x14ac:dyDescent="0.2">
      <c r="A244" s="8">
        <f t="shared" si="116"/>
        <v>732</v>
      </c>
      <c r="N244" s="237"/>
      <c r="O244" s="236"/>
      <c r="P244" s="9" t="str">
        <f t="shared" si="107"/>
        <v/>
      </c>
      <c r="Q244" s="9" t="str">
        <f t="shared" si="108"/>
        <v/>
      </c>
      <c r="R244" s="9" t="str">
        <f t="shared" si="109"/>
        <v/>
      </c>
      <c r="S244" s="9" t="str">
        <f t="shared" si="110"/>
        <v/>
      </c>
      <c r="T244" s="9" t="str">
        <f t="shared" si="111"/>
        <v/>
      </c>
      <c r="U244" s="9" t="str">
        <f t="shared" si="112"/>
        <v/>
      </c>
      <c r="V244" s="9" t="str">
        <f t="shared" si="113"/>
        <v/>
      </c>
      <c r="W244" s="9" t="str">
        <f t="shared" si="114"/>
        <v/>
      </c>
      <c r="X244" s="9" t="str">
        <f t="shared" si="115"/>
        <v/>
      </c>
      <c r="Y244" s="9" t="str">
        <f t="shared" si="115"/>
        <v/>
      </c>
    </row>
    <row r="245" spans="1:25" x14ac:dyDescent="0.2">
      <c r="A245" s="8">
        <f>A244+7</f>
        <v>739</v>
      </c>
      <c r="N245" s="237">
        <f>N242+1</f>
        <v>45828</v>
      </c>
      <c r="O245" s="236">
        <f>N245</f>
        <v>45828</v>
      </c>
      <c r="P245" s="9" t="str">
        <f t="shared" si="107"/>
        <v>生徒総会</v>
      </c>
      <c r="Q245" s="9" t="str">
        <f t="shared" si="108"/>
        <v/>
      </c>
      <c r="R245" s="9" t="str">
        <f t="shared" si="109"/>
        <v/>
      </c>
      <c r="S245" s="9" t="str">
        <f t="shared" si="110"/>
        <v/>
      </c>
      <c r="T245" s="9" t="str">
        <f t="shared" si="111"/>
        <v/>
      </c>
      <c r="U245" s="9" t="str">
        <f t="shared" si="112"/>
        <v/>
      </c>
      <c r="V245" s="9" t="str">
        <f t="shared" si="113"/>
        <v/>
      </c>
      <c r="W245" s="9" t="str">
        <f t="shared" si="114"/>
        <v/>
      </c>
      <c r="X245" s="9" t="str">
        <f t="shared" si="115"/>
        <v/>
      </c>
      <c r="Y245" s="9" t="str">
        <f t="shared" si="115"/>
        <v>○</v>
      </c>
    </row>
    <row r="246" spans="1:25" x14ac:dyDescent="0.2">
      <c r="A246" s="8">
        <f t="shared" si="116"/>
        <v>740</v>
      </c>
      <c r="N246" s="237"/>
      <c r="O246" s="236"/>
      <c r="P246" s="9" t="str">
        <f t="shared" si="107"/>
        <v>朝の登校指導・安全点検日</v>
      </c>
      <c r="Q246" s="9" t="str">
        <f t="shared" si="108"/>
        <v/>
      </c>
      <c r="R246" s="9" t="str">
        <f t="shared" si="109"/>
        <v/>
      </c>
      <c r="S246" s="9" t="str">
        <f t="shared" si="110"/>
        <v/>
      </c>
      <c r="T246" s="9" t="str">
        <f t="shared" si="111"/>
        <v/>
      </c>
      <c r="U246" s="9" t="str">
        <f t="shared" si="112"/>
        <v/>
      </c>
      <c r="V246" s="9" t="str">
        <f t="shared" si="113"/>
        <v/>
      </c>
      <c r="W246" s="9" t="str">
        <f t="shared" si="114"/>
        <v/>
      </c>
      <c r="X246" s="9" t="str">
        <f t="shared" si="115"/>
        <v/>
      </c>
      <c r="Y246" s="9" t="str">
        <f t="shared" si="115"/>
        <v/>
      </c>
    </row>
    <row r="247" spans="1:25" x14ac:dyDescent="0.2">
      <c r="A247" s="8">
        <f t="shared" si="116"/>
        <v>741</v>
      </c>
      <c r="N247" s="237"/>
      <c r="O247" s="236"/>
      <c r="P247" s="9" t="str">
        <f t="shared" si="107"/>
        <v>レントゲン検診</v>
      </c>
      <c r="Q247" s="9" t="str">
        <f t="shared" si="108"/>
        <v/>
      </c>
      <c r="R247" s="9" t="str">
        <f t="shared" si="109"/>
        <v/>
      </c>
      <c r="S247" s="9" t="str">
        <f t="shared" si="110"/>
        <v/>
      </c>
      <c r="T247" s="9" t="str">
        <f t="shared" si="111"/>
        <v/>
      </c>
      <c r="U247" s="9" t="str">
        <f t="shared" si="112"/>
        <v/>
      </c>
      <c r="V247" s="9" t="str">
        <f t="shared" si="113"/>
        <v/>
      </c>
      <c r="W247" s="9" t="str">
        <f t="shared" si="114"/>
        <v/>
      </c>
      <c r="X247" s="9" t="str">
        <f t="shared" si="115"/>
        <v/>
      </c>
      <c r="Y247" s="9" t="str">
        <f t="shared" si="115"/>
        <v/>
      </c>
    </row>
    <row r="248" spans="1:25" x14ac:dyDescent="0.2">
      <c r="A248" s="8">
        <f>A247+7</f>
        <v>748</v>
      </c>
      <c r="N248" s="237">
        <f>N245+1</f>
        <v>45829</v>
      </c>
      <c r="O248" s="236">
        <f>N248</f>
        <v>45829</v>
      </c>
      <c r="P248" s="9" t="str">
        <f t="shared" si="107"/>
        <v/>
      </c>
      <c r="Q248" s="9" t="str">
        <f t="shared" si="108"/>
        <v/>
      </c>
      <c r="R248" s="9" t="str">
        <f t="shared" si="109"/>
        <v/>
      </c>
      <c r="S248" s="9" t="str">
        <f t="shared" si="110"/>
        <v/>
      </c>
      <c r="T248" s="9" t="str">
        <f t="shared" si="111"/>
        <v/>
      </c>
      <c r="U248" s="9" t="str">
        <f t="shared" si="112"/>
        <v/>
      </c>
      <c r="V248" s="9" t="str">
        <f t="shared" si="113"/>
        <v/>
      </c>
      <c r="W248" s="9" t="str">
        <f t="shared" si="114"/>
        <v/>
      </c>
      <c r="X248" s="9" t="str">
        <f t="shared" si="115"/>
        <v/>
      </c>
      <c r="Y248" s="9" t="str">
        <f t="shared" si="115"/>
        <v>○</v>
      </c>
    </row>
    <row r="249" spans="1:25" x14ac:dyDescent="0.2">
      <c r="A249" s="8">
        <f t="shared" si="116"/>
        <v>749</v>
      </c>
      <c r="N249" s="237"/>
      <c r="O249" s="236"/>
      <c r="P249" s="9" t="str">
        <f t="shared" si="107"/>
        <v/>
      </c>
      <c r="Q249" s="9" t="str">
        <f t="shared" si="108"/>
        <v/>
      </c>
      <c r="R249" s="9" t="str">
        <f t="shared" si="109"/>
        <v/>
      </c>
      <c r="S249" s="9" t="str">
        <f t="shared" si="110"/>
        <v/>
      </c>
      <c r="T249" s="9" t="str">
        <f t="shared" si="111"/>
        <v/>
      </c>
      <c r="U249" s="9" t="str">
        <f t="shared" si="112"/>
        <v/>
      </c>
      <c r="V249" s="9" t="str">
        <f t="shared" si="113"/>
        <v/>
      </c>
      <c r="W249" s="9" t="str">
        <f t="shared" si="114"/>
        <v/>
      </c>
      <c r="X249" s="9" t="str">
        <f t="shared" si="115"/>
        <v/>
      </c>
      <c r="Y249" s="9" t="str">
        <f t="shared" si="115"/>
        <v/>
      </c>
    </row>
    <row r="250" spans="1:25" x14ac:dyDescent="0.2">
      <c r="A250" s="8">
        <f t="shared" si="116"/>
        <v>750</v>
      </c>
      <c r="N250" s="237"/>
      <c r="O250" s="236"/>
      <c r="P250" s="9" t="str">
        <f t="shared" si="107"/>
        <v/>
      </c>
      <c r="Q250" s="9" t="str">
        <f t="shared" si="108"/>
        <v/>
      </c>
      <c r="R250" s="9" t="str">
        <f t="shared" si="109"/>
        <v/>
      </c>
      <c r="S250" s="9" t="str">
        <f t="shared" si="110"/>
        <v/>
      </c>
      <c r="T250" s="9" t="str">
        <f t="shared" si="111"/>
        <v/>
      </c>
      <c r="U250" s="9" t="str">
        <f t="shared" si="112"/>
        <v/>
      </c>
      <c r="V250" s="9" t="str">
        <f t="shared" si="113"/>
        <v/>
      </c>
      <c r="W250" s="9" t="str">
        <f t="shared" si="114"/>
        <v/>
      </c>
      <c r="X250" s="9" t="str">
        <f t="shared" si="115"/>
        <v/>
      </c>
      <c r="Y250" s="9" t="str">
        <f t="shared" si="115"/>
        <v/>
      </c>
    </row>
    <row r="251" spans="1:25" x14ac:dyDescent="0.2">
      <c r="A251" s="8">
        <f>A250+7</f>
        <v>757</v>
      </c>
      <c r="N251" s="237">
        <f>N248+1</f>
        <v>45830</v>
      </c>
      <c r="O251" s="236">
        <f>N251</f>
        <v>45830</v>
      </c>
      <c r="P251" s="9" t="str">
        <f t="shared" si="107"/>
        <v>週休日</v>
      </c>
      <c r="Q251" s="9" t="str">
        <f t="shared" si="108"/>
        <v/>
      </c>
      <c r="R251" s="9" t="str">
        <f t="shared" si="109"/>
        <v/>
      </c>
      <c r="S251" s="9" t="str">
        <f t="shared" si="110"/>
        <v/>
      </c>
      <c r="T251" s="9" t="str">
        <f t="shared" si="111"/>
        <v/>
      </c>
      <c r="U251" s="9" t="str">
        <f t="shared" si="112"/>
        <v/>
      </c>
      <c r="V251" s="9" t="str">
        <f t="shared" si="113"/>
        <v/>
      </c>
      <c r="W251" s="9" t="str">
        <f t="shared" si="114"/>
        <v/>
      </c>
      <c r="X251" s="9" t="str">
        <f t="shared" si="115"/>
        <v/>
      </c>
      <c r="Y251" s="9" t="str">
        <f t="shared" si="115"/>
        <v/>
      </c>
    </row>
    <row r="252" spans="1:25" x14ac:dyDescent="0.2">
      <c r="A252" s="8">
        <f t="shared" si="116"/>
        <v>758</v>
      </c>
      <c r="N252" s="237"/>
      <c r="O252" s="236"/>
      <c r="P252" s="9" t="str">
        <f t="shared" si="107"/>
        <v/>
      </c>
      <c r="Q252" s="9" t="str">
        <f t="shared" si="108"/>
        <v/>
      </c>
      <c r="R252" s="9" t="str">
        <f t="shared" si="109"/>
        <v/>
      </c>
      <c r="S252" s="9" t="str">
        <f t="shared" si="110"/>
        <v/>
      </c>
      <c r="T252" s="9" t="str">
        <f t="shared" si="111"/>
        <v/>
      </c>
      <c r="U252" s="9" t="str">
        <f t="shared" si="112"/>
        <v/>
      </c>
      <c r="V252" s="9" t="str">
        <f t="shared" si="113"/>
        <v/>
      </c>
      <c r="W252" s="9" t="str">
        <f t="shared" si="114"/>
        <v/>
      </c>
      <c r="X252" s="9" t="str">
        <f t="shared" si="115"/>
        <v/>
      </c>
      <c r="Y252" s="9" t="str">
        <f t="shared" si="115"/>
        <v/>
      </c>
    </row>
    <row r="253" spans="1:25" x14ac:dyDescent="0.2">
      <c r="A253" s="8">
        <f t="shared" si="116"/>
        <v>759</v>
      </c>
      <c r="N253" s="237"/>
      <c r="O253" s="236"/>
      <c r="P253" s="9" t="str">
        <f t="shared" ref="P253:P277" si="117">IF(BA70="","",BA70)</f>
        <v/>
      </c>
      <c r="Q253" s="9" t="str">
        <f t="shared" si="108"/>
        <v/>
      </c>
      <c r="R253" s="9" t="str">
        <f t="shared" si="109"/>
        <v/>
      </c>
      <c r="S253" s="9" t="str">
        <f t="shared" si="110"/>
        <v/>
      </c>
      <c r="T253" s="9" t="str">
        <f t="shared" si="111"/>
        <v/>
      </c>
      <c r="U253" s="9" t="str">
        <f t="shared" si="112"/>
        <v/>
      </c>
      <c r="V253" s="9" t="str">
        <f t="shared" si="113"/>
        <v/>
      </c>
      <c r="W253" s="9" t="str">
        <f t="shared" si="114"/>
        <v/>
      </c>
      <c r="X253" s="9" t="str">
        <f t="shared" si="115"/>
        <v/>
      </c>
      <c r="Y253" s="9" t="str">
        <f t="shared" si="115"/>
        <v/>
      </c>
    </row>
    <row r="254" spans="1:25" x14ac:dyDescent="0.2">
      <c r="A254" s="8">
        <f>A253+7</f>
        <v>766</v>
      </c>
      <c r="N254" s="237">
        <f>N251+1</f>
        <v>45831</v>
      </c>
      <c r="O254" s="236">
        <f>N254</f>
        <v>45831</v>
      </c>
      <c r="P254" s="9" t="str">
        <f t="shared" si="117"/>
        <v>人権・同和教育基礎研修会</v>
      </c>
      <c r="Q254" s="9" t="str">
        <f t="shared" si="108"/>
        <v/>
      </c>
      <c r="R254" s="9" t="str">
        <f t="shared" si="109"/>
        <v/>
      </c>
      <c r="S254" s="9" t="str">
        <f t="shared" si="110"/>
        <v/>
      </c>
      <c r="T254" s="9" t="str">
        <f t="shared" si="111"/>
        <v/>
      </c>
      <c r="U254" s="9" t="str">
        <f t="shared" si="112"/>
        <v/>
      </c>
      <c r="V254" s="9" t="str">
        <f t="shared" si="113"/>
        <v/>
      </c>
      <c r="W254" s="9" t="str">
        <f t="shared" si="114"/>
        <v/>
      </c>
      <c r="X254" s="9" t="str">
        <f t="shared" si="115"/>
        <v/>
      </c>
      <c r="Y254" s="9" t="str">
        <f t="shared" si="115"/>
        <v/>
      </c>
    </row>
    <row r="255" spans="1:25" x14ac:dyDescent="0.2">
      <c r="A255" s="8">
        <f t="shared" si="116"/>
        <v>767</v>
      </c>
      <c r="N255" s="237"/>
      <c r="O255" s="236"/>
      <c r="P255" s="9" t="str">
        <f t="shared" si="117"/>
        <v>ＰＴＡレクバレー</v>
      </c>
      <c r="Q255" s="9" t="str">
        <f t="shared" si="108"/>
        <v/>
      </c>
      <c r="R255" s="9" t="str">
        <f t="shared" si="109"/>
        <v/>
      </c>
      <c r="S255" s="9" t="str">
        <f t="shared" si="110"/>
        <v/>
      </c>
      <c r="T255" s="9" t="str">
        <f t="shared" si="111"/>
        <v/>
      </c>
      <c r="U255" s="9" t="str">
        <f t="shared" si="112"/>
        <v/>
      </c>
      <c r="V255" s="9" t="str">
        <f t="shared" si="113"/>
        <v/>
      </c>
      <c r="W255" s="9" t="str">
        <f t="shared" si="114"/>
        <v/>
      </c>
      <c r="X255" s="9" t="str">
        <f t="shared" si="115"/>
        <v/>
      </c>
      <c r="Y255" s="9" t="str">
        <f t="shared" si="115"/>
        <v/>
      </c>
    </row>
    <row r="256" spans="1:25" x14ac:dyDescent="0.2">
      <c r="A256" s="8">
        <f t="shared" si="116"/>
        <v>768</v>
      </c>
      <c r="N256" s="237"/>
      <c r="O256" s="236"/>
      <c r="P256" s="9" t="str">
        <f t="shared" si="117"/>
        <v/>
      </c>
      <c r="Q256" s="9" t="str">
        <f t="shared" si="108"/>
        <v/>
      </c>
      <c r="R256" s="9" t="str">
        <f t="shared" si="109"/>
        <v/>
      </c>
      <c r="S256" s="9" t="str">
        <f t="shared" si="110"/>
        <v/>
      </c>
      <c r="T256" s="9" t="str">
        <f t="shared" si="111"/>
        <v/>
      </c>
      <c r="U256" s="9" t="str">
        <f t="shared" si="112"/>
        <v/>
      </c>
      <c r="V256" s="9" t="str">
        <f t="shared" si="113"/>
        <v/>
      </c>
      <c r="W256" s="9" t="str">
        <f t="shared" si="114"/>
        <v/>
      </c>
      <c r="X256" s="9" t="str">
        <f t="shared" si="115"/>
        <v/>
      </c>
      <c r="Y256" s="9" t="str">
        <f t="shared" si="115"/>
        <v/>
      </c>
    </row>
    <row r="257" spans="1:25" x14ac:dyDescent="0.2">
      <c r="A257" s="8">
        <f>A256+7</f>
        <v>775</v>
      </c>
      <c r="N257" s="237">
        <f>N254+1</f>
        <v>45832</v>
      </c>
      <c r="O257" s="236">
        <f>N257</f>
        <v>45832</v>
      </c>
      <c r="P257" s="9" t="str">
        <f t="shared" si="117"/>
        <v>繰替休業日</v>
      </c>
      <c r="Q257" s="9" t="str">
        <f t="shared" si="108"/>
        <v/>
      </c>
      <c r="R257" s="9" t="str">
        <f t="shared" si="109"/>
        <v/>
      </c>
      <c r="S257" s="9" t="str">
        <f t="shared" si="110"/>
        <v/>
      </c>
      <c r="T257" s="9" t="str">
        <f t="shared" si="111"/>
        <v/>
      </c>
      <c r="U257" s="9" t="str">
        <f t="shared" si="112"/>
        <v/>
      </c>
      <c r="V257" s="9" t="str">
        <f t="shared" si="113"/>
        <v/>
      </c>
      <c r="W257" s="9" t="str">
        <f t="shared" si="114"/>
        <v/>
      </c>
      <c r="X257" s="9" t="str">
        <f t="shared" si="115"/>
        <v/>
      </c>
      <c r="Y257" s="9" t="str">
        <f t="shared" si="115"/>
        <v/>
      </c>
    </row>
    <row r="258" spans="1:25" x14ac:dyDescent="0.2">
      <c r="A258" s="8">
        <f t="shared" si="116"/>
        <v>776</v>
      </c>
      <c r="N258" s="237"/>
      <c r="O258" s="236"/>
      <c r="P258" s="9" t="str">
        <f t="shared" si="117"/>
        <v/>
      </c>
      <c r="Q258" s="9" t="str">
        <f t="shared" si="108"/>
        <v/>
      </c>
      <c r="R258" s="9" t="str">
        <f t="shared" si="109"/>
        <v/>
      </c>
      <c r="S258" s="9" t="str">
        <f t="shared" si="110"/>
        <v/>
      </c>
      <c r="T258" s="9" t="str">
        <f t="shared" si="111"/>
        <v/>
      </c>
      <c r="U258" s="9" t="str">
        <f t="shared" si="112"/>
        <v/>
      </c>
      <c r="V258" s="9" t="str">
        <f t="shared" si="113"/>
        <v/>
      </c>
      <c r="W258" s="9" t="str">
        <f t="shared" si="114"/>
        <v/>
      </c>
      <c r="X258" s="9" t="str">
        <f t="shared" si="115"/>
        <v/>
      </c>
      <c r="Y258" s="9" t="str">
        <f t="shared" si="115"/>
        <v/>
      </c>
    </row>
    <row r="259" spans="1:25" x14ac:dyDescent="0.2">
      <c r="A259" s="8">
        <f t="shared" si="116"/>
        <v>777</v>
      </c>
      <c r="N259" s="237"/>
      <c r="O259" s="236"/>
      <c r="P259" s="9" t="str">
        <f t="shared" si="117"/>
        <v/>
      </c>
      <c r="Q259" s="9" t="str">
        <f t="shared" si="108"/>
        <v/>
      </c>
      <c r="R259" s="9" t="str">
        <f t="shared" si="109"/>
        <v/>
      </c>
      <c r="S259" s="9" t="str">
        <f t="shared" si="110"/>
        <v/>
      </c>
      <c r="T259" s="9" t="str">
        <f t="shared" si="111"/>
        <v/>
      </c>
      <c r="U259" s="9" t="str">
        <f t="shared" si="112"/>
        <v/>
      </c>
      <c r="V259" s="9" t="str">
        <f t="shared" si="113"/>
        <v/>
      </c>
      <c r="W259" s="9" t="str">
        <f t="shared" si="114"/>
        <v/>
      </c>
      <c r="X259" s="9" t="str">
        <f t="shared" si="115"/>
        <v/>
      </c>
      <c r="Y259" s="9" t="str">
        <f t="shared" si="115"/>
        <v/>
      </c>
    </row>
    <row r="260" spans="1:25" x14ac:dyDescent="0.2">
      <c r="A260" s="8">
        <f>A259+7</f>
        <v>784</v>
      </c>
      <c r="N260" s="237">
        <f>N257+1</f>
        <v>45833</v>
      </c>
      <c r="O260" s="236">
        <f>N260</f>
        <v>45833</v>
      </c>
      <c r="P260" s="9" t="str">
        <f t="shared" si="117"/>
        <v>学力向上研修会</v>
      </c>
      <c r="Q260" s="9" t="str">
        <f t="shared" si="108"/>
        <v/>
      </c>
      <c r="R260" s="9" t="str">
        <f t="shared" si="109"/>
        <v/>
      </c>
      <c r="S260" s="9" t="str">
        <f t="shared" si="110"/>
        <v/>
      </c>
      <c r="T260" s="9" t="str">
        <f t="shared" si="111"/>
        <v/>
      </c>
      <c r="U260" s="9" t="str">
        <f t="shared" si="112"/>
        <v/>
      </c>
      <c r="V260" s="9" t="str">
        <f t="shared" si="113"/>
        <v/>
      </c>
      <c r="W260" s="9" t="str">
        <f t="shared" si="114"/>
        <v/>
      </c>
      <c r="X260" s="9" t="str">
        <f t="shared" si="115"/>
        <v/>
      </c>
      <c r="Y260" s="9" t="str">
        <f t="shared" si="115"/>
        <v>○</v>
      </c>
    </row>
    <row r="261" spans="1:25" x14ac:dyDescent="0.2">
      <c r="A261" s="8">
        <f t="shared" si="116"/>
        <v>785</v>
      </c>
      <c r="N261" s="237"/>
      <c r="O261" s="236"/>
      <c r="P261" s="9" t="str">
        <f t="shared" si="117"/>
        <v>期末テスト</v>
      </c>
      <c r="Q261" s="9" t="str">
        <f t="shared" si="108"/>
        <v/>
      </c>
      <c r="R261" s="9" t="str">
        <f t="shared" si="109"/>
        <v/>
      </c>
      <c r="S261" s="9" t="str">
        <f t="shared" si="110"/>
        <v/>
      </c>
      <c r="T261" s="9" t="str">
        <f t="shared" si="111"/>
        <v/>
      </c>
      <c r="U261" s="9" t="str">
        <f t="shared" si="112"/>
        <v/>
      </c>
      <c r="V261" s="9" t="str">
        <f t="shared" si="113"/>
        <v/>
      </c>
      <c r="W261" s="9" t="str">
        <f t="shared" si="114"/>
        <v/>
      </c>
      <c r="X261" s="9" t="str">
        <f t="shared" si="115"/>
        <v/>
      </c>
      <c r="Y261" s="9" t="str">
        <f t="shared" si="115"/>
        <v/>
      </c>
    </row>
    <row r="262" spans="1:25" x14ac:dyDescent="0.2">
      <c r="A262" s="8">
        <f t="shared" si="116"/>
        <v>786</v>
      </c>
      <c r="N262" s="237"/>
      <c r="O262" s="236"/>
      <c r="P262" s="9" t="str">
        <f t="shared" si="117"/>
        <v>定例会</v>
      </c>
      <c r="Q262" s="9" t="str">
        <f t="shared" si="108"/>
        <v/>
      </c>
      <c r="R262" s="9" t="str">
        <f t="shared" si="109"/>
        <v/>
      </c>
      <c r="S262" s="9" t="str">
        <f t="shared" si="110"/>
        <v/>
      </c>
      <c r="T262" s="9" t="str">
        <f t="shared" si="111"/>
        <v/>
      </c>
      <c r="U262" s="9" t="str">
        <f t="shared" si="112"/>
        <v/>
      </c>
      <c r="V262" s="9" t="str">
        <f t="shared" si="113"/>
        <v/>
      </c>
      <c r="W262" s="9" t="str">
        <f t="shared" si="114"/>
        <v/>
      </c>
      <c r="X262" s="9" t="str">
        <f t="shared" si="115"/>
        <v/>
      </c>
      <c r="Y262" s="9" t="str">
        <f t="shared" si="115"/>
        <v/>
      </c>
    </row>
    <row r="263" spans="1:25" x14ac:dyDescent="0.2">
      <c r="A263" s="8">
        <f>A262+7</f>
        <v>793</v>
      </c>
      <c r="N263" s="237">
        <f>N260+1</f>
        <v>45834</v>
      </c>
      <c r="O263" s="236">
        <f>N263</f>
        <v>45834</v>
      </c>
      <c r="P263" s="9" t="str">
        <f t="shared" si="117"/>
        <v>期末テスト</v>
      </c>
      <c r="Q263" s="9" t="str">
        <f t="shared" si="108"/>
        <v/>
      </c>
      <c r="R263" s="9" t="str">
        <f t="shared" si="109"/>
        <v/>
      </c>
      <c r="S263" s="9" t="str">
        <f t="shared" si="110"/>
        <v/>
      </c>
      <c r="T263" s="9" t="str">
        <f t="shared" si="111"/>
        <v/>
      </c>
      <c r="U263" s="9" t="str">
        <f t="shared" si="112"/>
        <v/>
      </c>
      <c r="V263" s="9" t="str">
        <f t="shared" si="113"/>
        <v/>
      </c>
      <c r="W263" s="9" t="str">
        <f t="shared" si="114"/>
        <v/>
      </c>
      <c r="X263" s="9" t="str">
        <f t="shared" si="115"/>
        <v/>
      </c>
      <c r="Y263" s="9" t="str">
        <f t="shared" si="115"/>
        <v>○</v>
      </c>
    </row>
    <row r="264" spans="1:25" x14ac:dyDescent="0.2">
      <c r="A264" s="8">
        <f t="shared" si="116"/>
        <v>794</v>
      </c>
      <c r="N264" s="237"/>
      <c r="O264" s="236"/>
      <c r="P264" s="9" t="str">
        <f t="shared" si="117"/>
        <v/>
      </c>
      <c r="Q264" s="9" t="str">
        <f t="shared" si="108"/>
        <v/>
      </c>
      <c r="R264" s="9" t="str">
        <f t="shared" si="109"/>
        <v/>
      </c>
      <c r="S264" s="9" t="str">
        <f t="shared" si="110"/>
        <v/>
      </c>
      <c r="T264" s="9" t="str">
        <f t="shared" si="111"/>
        <v/>
      </c>
      <c r="U264" s="9" t="str">
        <f t="shared" si="112"/>
        <v/>
      </c>
      <c r="V264" s="9" t="str">
        <f t="shared" si="113"/>
        <v/>
      </c>
      <c r="W264" s="9" t="str">
        <f t="shared" si="114"/>
        <v/>
      </c>
      <c r="X264" s="9" t="str">
        <f t="shared" si="115"/>
        <v/>
      </c>
      <c r="Y264" s="9" t="str">
        <f t="shared" si="115"/>
        <v/>
      </c>
    </row>
    <row r="265" spans="1:25" x14ac:dyDescent="0.2">
      <c r="A265" s="8">
        <f t="shared" si="116"/>
        <v>795</v>
      </c>
      <c r="N265" s="237"/>
      <c r="O265" s="236"/>
      <c r="P265" s="9" t="str">
        <f t="shared" si="117"/>
        <v/>
      </c>
      <c r="Q265" s="9" t="str">
        <f t="shared" si="108"/>
        <v/>
      </c>
      <c r="R265" s="9" t="str">
        <f t="shared" si="109"/>
        <v/>
      </c>
      <c r="S265" s="9" t="str">
        <f t="shared" si="110"/>
        <v/>
      </c>
      <c r="T265" s="9" t="str">
        <f t="shared" si="111"/>
        <v/>
      </c>
      <c r="U265" s="9" t="str">
        <f t="shared" si="112"/>
        <v/>
      </c>
      <c r="V265" s="9" t="str">
        <f t="shared" si="113"/>
        <v/>
      </c>
      <c r="W265" s="9" t="str">
        <f t="shared" si="114"/>
        <v/>
      </c>
      <c r="X265" s="9" t="str">
        <f t="shared" si="115"/>
        <v/>
      </c>
      <c r="Y265" s="9" t="str">
        <f t="shared" si="115"/>
        <v/>
      </c>
    </row>
    <row r="266" spans="1:25" x14ac:dyDescent="0.2">
      <c r="A266" s="8">
        <f>A265+7</f>
        <v>802</v>
      </c>
      <c r="N266" s="237">
        <f>N263+1</f>
        <v>45835</v>
      </c>
      <c r="O266" s="236">
        <f>N266</f>
        <v>45835</v>
      </c>
      <c r="P266" s="9" t="str">
        <f t="shared" si="117"/>
        <v/>
      </c>
      <c r="Q266" s="9" t="str">
        <f t="shared" si="108"/>
        <v/>
      </c>
      <c r="R266" s="9" t="str">
        <f t="shared" si="109"/>
        <v/>
      </c>
      <c r="S266" s="9" t="str">
        <f t="shared" si="110"/>
        <v/>
      </c>
      <c r="T266" s="9" t="str">
        <f t="shared" si="111"/>
        <v/>
      </c>
      <c r="U266" s="9" t="str">
        <f t="shared" si="112"/>
        <v/>
      </c>
      <c r="V266" s="9" t="str">
        <f t="shared" si="113"/>
        <v/>
      </c>
      <c r="W266" s="9" t="str">
        <f t="shared" si="114"/>
        <v/>
      </c>
      <c r="X266" s="9" t="str">
        <f t="shared" si="115"/>
        <v/>
      </c>
      <c r="Y266" s="9" t="str">
        <f t="shared" si="115"/>
        <v>○</v>
      </c>
    </row>
    <row r="267" spans="1:25" x14ac:dyDescent="0.2">
      <c r="A267" s="8">
        <f t="shared" si="116"/>
        <v>803</v>
      </c>
      <c r="N267" s="237"/>
      <c r="O267" s="236"/>
      <c r="P267" s="9" t="str">
        <f t="shared" si="117"/>
        <v>薬物乱用防止教室</v>
      </c>
      <c r="Q267" s="9" t="str">
        <f t="shared" si="108"/>
        <v/>
      </c>
      <c r="R267" s="9" t="str">
        <f t="shared" si="109"/>
        <v/>
      </c>
      <c r="S267" s="9" t="str">
        <f t="shared" si="110"/>
        <v/>
      </c>
      <c r="T267" s="9" t="str">
        <f t="shared" si="111"/>
        <v/>
      </c>
      <c r="U267" s="9" t="str">
        <f t="shared" si="112"/>
        <v/>
      </c>
      <c r="V267" s="9" t="str">
        <f t="shared" si="113"/>
        <v/>
      </c>
      <c r="W267" s="9" t="str">
        <f t="shared" si="114"/>
        <v/>
      </c>
      <c r="X267" s="9" t="str">
        <f t="shared" si="115"/>
        <v/>
      </c>
      <c r="Y267" s="9" t="str">
        <f t="shared" si="115"/>
        <v/>
      </c>
    </row>
    <row r="268" spans="1:25" x14ac:dyDescent="0.2">
      <c r="A268" s="8">
        <f t="shared" si="116"/>
        <v>804</v>
      </c>
      <c r="N268" s="237"/>
      <c r="O268" s="236"/>
      <c r="P268" s="9" t="str">
        <f t="shared" si="117"/>
        <v/>
      </c>
      <c r="Q268" s="9" t="str">
        <f t="shared" ref="Q268:Q277" si="118">IF(BB85="","",BB85)</f>
        <v/>
      </c>
      <c r="R268" s="9" t="str">
        <f t="shared" ref="R268:R277" si="119">IF(BC85="","",BC85)</f>
        <v/>
      </c>
      <c r="S268" s="9" t="str">
        <f t="shared" ref="S268:S277" si="120">IF(BD85="","",BD85)</f>
        <v/>
      </c>
      <c r="T268" s="9" t="str">
        <f t="shared" ref="T268:T277" si="121">IF(BE85="","",BE85)</f>
        <v/>
      </c>
      <c r="U268" s="9" t="str">
        <f t="shared" ref="U268:U277" si="122">IF(BF85="","",BF85)</f>
        <v/>
      </c>
      <c r="V268" s="9" t="str">
        <f t="shared" ref="V268:V277" si="123">IF(BG85="","",BG85)</f>
        <v/>
      </c>
      <c r="W268" s="9" t="str">
        <f t="shared" ref="W268:W277" si="124">IF(BH85="","",BH85)</f>
        <v/>
      </c>
      <c r="X268" s="9" t="str">
        <f t="shared" ref="X268:Y277" si="125">IF(BI85="","",BI85)</f>
        <v/>
      </c>
      <c r="Y268" s="9" t="str">
        <f t="shared" si="125"/>
        <v/>
      </c>
    </row>
    <row r="269" spans="1:25" x14ac:dyDescent="0.2">
      <c r="A269" s="8">
        <f>A268+7</f>
        <v>811</v>
      </c>
      <c r="N269" s="237">
        <f>N266+1</f>
        <v>45836</v>
      </c>
      <c r="O269" s="236">
        <f>N269</f>
        <v>45836</v>
      </c>
      <c r="P269" s="9" t="str">
        <f t="shared" si="117"/>
        <v/>
      </c>
      <c r="Q269" s="9" t="str">
        <f t="shared" si="118"/>
        <v/>
      </c>
      <c r="R269" s="9" t="str">
        <f t="shared" si="119"/>
        <v/>
      </c>
      <c r="S269" s="9" t="str">
        <f t="shared" si="120"/>
        <v/>
      </c>
      <c r="T269" s="9" t="str">
        <f t="shared" si="121"/>
        <v/>
      </c>
      <c r="U269" s="9" t="str">
        <f t="shared" si="122"/>
        <v/>
      </c>
      <c r="V269" s="9" t="str">
        <f t="shared" si="123"/>
        <v/>
      </c>
      <c r="W269" s="9" t="str">
        <f t="shared" si="124"/>
        <v/>
      </c>
      <c r="X269" s="9" t="str">
        <f t="shared" si="125"/>
        <v/>
      </c>
      <c r="Y269" s="9" t="str">
        <f t="shared" si="125"/>
        <v>○</v>
      </c>
    </row>
    <row r="270" spans="1:25" x14ac:dyDescent="0.2">
      <c r="A270" s="8">
        <f t="shared" si="116"/>
        <v>812</v>
      </c>
      <c r="N270" s="237"/>
      <c r="O270" s="236"/>
      <c r="P270" s="9" t="str">
        <f t="shared" si="117"/>
        <v/>
      </c>
      <c r="Q270" s="9" t="str">
        <f t="shared" si="118"/>
        <v/>
      </c>
      <c r="R270" s="9" t="str">
        <f t="shared" si="119"/>
        <v/>
      </c>
      <c r="S270" s="9" t="str">
        <f t="shared" si="120"/>
        <v/>
      </c>
      <c r="T270" s="9" t="str">
        <f t="shared" si="121"/>
        <v/>
      </c>
      <c r="U270" s="9" t="str">
        <f t="shared" si="122"/>
        <v/>
      </c>
      <c r="V270" s="9" t="str">
        <f t="shared" si="123"/>
        <v/>
      </c>
      <c r="W270" s="9" t="str">
        <f t="shared" si="124"/>
        <v/>
      </c>
      <c r="X270" s="9" t="str">
        <f t="shared" si="125"/>
        <v/>
      </c>
      <c r="Y270" s="9" t="str">
        <f t="shared" si="125"/>
        <v/>
      </c>
    </row>
    <row r="271" spans="1:25" x14ac:dyDescent="0.2">
      <c r="A271" s="8">
        <f t="shared" si="116"/>
        <v>813</v>
      </c>
      <c r="N271" s="237"/>
      <c r="O271" s="236"/>
      <c r="P271" s="9" t="str">
        <f t="shared" si="117"/>
        <v/>
      </c>
      <c r="Q271" s="9" t="str">
        <f t="shared" si="118"/>
        <v/>
      </c>
      <c r="R271" s="9" t="str">
        <f t="shared" si="119"/>
        <v/>
      </c>
      <c r="S271" s="9" t="str">
        <f t="shared" si="120"/>
        <v/>
      </c>
      <c r="T271" s="9" t="str">
        <f t="shared" si="121"/>
        <v/>
      </c>
      <c r="U271" s="9" t="str">
        <f t="shared" si="122"/>
        <v/>
      </c>
      <c r="V271" s="9" t="str">
        <f t="shared" si="123"/>
        <v/>
      </c>
      <c r="W271" s="9" t="str">
        <f t="shared" si="124"/>
        <v/>
      </c>
      <c r="X271" s="9" t="str">
        <f t="shared" si="125"/>
        <v/>
      </c>
      <c r="Y271" s="9" t="str">
        <f t="shared" si="125"/>
        <v/>
      </c>
    </row>
    <row r="272" spans="1:25" x14ac:dyDescent="0.2">
      <c r="A272" s="8">
        <f>A271+7</f>
        <v>820</v>
      </c>
      <c r="N272" s="237">
        <f>N269+1</f>
        <v>45837</v>
      </c>
      <c r="O272" s="236">
        <f>N272</f>
        <v>45837</v>
      </c>
      <c r="P272" s="9" t="str">
        <f t="shared" si="117"/>
        <v>週休日</v>
      </c>
      <c r="Q272" s="9" t="str">
        <f t="shared" si="118"/>
        <v/>
      </c>
      <c r="R272" s="9" t="str">
        <f t="shared" si="119"/>
        <v/>
      </c>
      <c r="S272" s="9" t="str">
        <f t="shared" si="120"/>
        <v/>
      </c>
      <c r="T272" s="9" t="str">
        <f t="shared" si="121"/>
        <v/>
      </c>
      <c r="U272" s="9" t="str">
        <f t="shared" si="122"/>
        <v/>
      </c>
      <c r="V272" s="9" t="str">
        <f t="shared" si="123"/>
        <v/>
      </c>
      <c r="W272" s="9" t="str">
        <f t="shared" si="124"/>
        <v/>
      </c>
      <c r="X272" s="9" t="str">
        <f t="shared" si="125"/>
        <v/>
      </c>
      <c r="Y272" s="9" t="str">
        <f t="shared" si="125"/>
        <v/>
      </c>
    </row>
    <row r="273" spans="1:25" x14ac:dyDescent="0.2">
      <c r="A273" s="8">
        <f t="shared" si="116"/>
        <v>821</v>
      </c>
      <c r="N273" s="237"/>
      <c r="O273" s="236"/>
      <c r="P273" s="9" t="str">
        <f t="shared" si="117"/>
        <v/>
      </c>
      <c r="Q273" s="9" t="str">
        <f t="shared" si="118"/>
        <v/>
      </c>
      <c r="R273" s="9" t="str">
        <f t="shared" si="119"/>
        <v/>
      </c>
      <c r="S273" s="9" t="str">
        <f t="shared" si="120"/>
        <v/>
      </c>
      <c r="T273" s="9" t="str">
        <f t="shared" si="121"/>
        <v/>
      </c>
      <c r="U273" s="9" t="str">
        <f t="shared" si="122"/>
        <v/>
      </c>
      <c r="V273" s="9" t="str">
        <f t="shared" si="123"/>
        <v/>
      </c>
      <c r="W273" s="9" t="str">
        <f t="shared" si="124"/>
        <v/>
      </c>
      <c r="X273" s="9" t="str">
        <f t="shared" si="125"/>
        <v/>
      </c>
      <c r="Y273" s="9" t="str">
        <f t="shared" si="125"/>
        <v/>
      </c>
    </row>
    <row r="274" spans="1:25" x14ac:dyDescent="0.2">
      <c r="A274" s="8">
        <f t="shared" si="116"/>
        <v>822</v>
      </c>
      <c r="N274" s="237"/>
      <c r="O274" s="236"/>
      <c r="P274" s="9" t="str">
        <f t="shared" si="117"/>
        <v/>
      </c>
      <c r="Q274" s="9" t="str">
        <f t="shared" si="118"/>
        <v/>
      </c>
      <c r="R274" s="9" t="str">
        <f t="shared" si="119"/>
        <v/>
      </c>
      <c r="S274" s="9" t="str">
        <f t="shared" si="120"/>
        <v/>
      </c>
      <c r="T274" s="9" t="str">
        <f t="shared" si="121"/>
        <v/>
      </c>
      <c r="U274" s="9" t="str">
        <f t="shared" si="122"/>
        <v/>
      </c>
      <c r="V274" s="9" t="str">
        <f t="shared" si="123"/>
        <v/>
      </c>
      <c r="W274" s="9" t="str">
        <f t="shared" si="124"/>
        <v/>
      </c>
      <c r="X274" s="9" t="str">
        <f t="shared" si="125"/>
        <v/>
      </c>
      <c r="Y274" s="9" t="str">
        <f t="shared" si="125"/>
        <v/>
      </c>
    </row>
    <row r="275" spans="1:25" x14ac:dyDescent="0.2">
      <c r="A275" s="8">
        <f>A274+7</f>
        <v>829</v>
      </c>
      <c r="N275" s="237">
        <f>N272+1</f>
        <v>45838</v>
      </c>
      <c r="O275" s="236">
        <f>N275</f>
        <v>45838</v>
      </c>
      <c r="P275" s="9" t="str">
        <f t="shared" si="117"/>
        <v>週休日</v>
      </c>
      <c r="Q275" s="9" t="str">
        <f t="shared" si="118"/>
        <v/>
      </c>
      <c r="R275" s="9" t="str">
        <f t="shared" si="119"/>
        <v/>
      </c>
      <c r="S275" s="9" t="str">
        <f t="shared" si="120"/>
        <v/>
      </c>
      <c r="T275" s="9" t="str">
        <f t="shared" si="121"/>
        <v/>
      </c>
      <c r="U275" s="9" t="str">
        <f t="shared" si="122"/>
        <v/>
      </c>
      <c r="V275" s="9" t="str">
        <f t="shared" si="123"/>
        <v/>
      </c>
      <c r="W275" s="9" t="str">
        <f t="shared" si="124"/>
        <v/>
      </c>
      <c r="X275" s="9" t="str">
        <f t="shared" si="125"/>
        <v/>
      </c>
      <c r="Y275" s="9" t="str">
        <f t="shared" si="125"/>
        <v/>
      </c>
    </row>
    <row r="276" spans="1:25" x14ac:dyDescent="0.2">
      <c r="A276" s="8">
        <f t="shared" si="116"/>
        <v>830</v>
      </c>
      <c r="N276" s="237"/>
      <c r="O276" s="236"/>
      <c r="P276" s="9" t="str">
        <f t="shared" si="117"/>
        <v/>
      </c>
      <c r="Q276" s="9" t="str">
        <f t="shared" si="118"/>
        <v/>
      </c>
      <c r="R276" s="9" t="str">
        <f t="shared" si="119"/>
        <v/>
      </c>
      <c r="S276" s="9" t="str">
        <f t="shared" si="120"/>
        <v/>
      </c>
      <c r="T276" s="9" t="str">
        <f t="shared" si="121"/>
        <v/>
      </c>
      <c r="U276" s="9" t="str">
        <f t="shared" si="122"/>
        <v/>
      </c>
      <c r="V276" s="9" t="str">
        <f t="shared" si="123"/>
        <v/>
      </c>
      <c r="W276" s="9" t="str">
        <f t="shared" si="124"/>
        <v/>
      </c>
      <c r="X276" s="9" t="str">
        <f t="shared" si="125"/>
        <v/>
      </c>
      <c r="Y276" s="9" t="str">
        <f t="shared" si="125"/>
        <v/>
      </c>
    </row>
    <row r="277" spans="1:25" x14ac:dyDescent="0.2">
      <c r="A277" s="8">
        <f t="shared" si="116"/>
        <v>831</v>
      </c>
      <c r="N277" s="237"/>
      <c r="O277" s="236"/>
      <c r="P277" s="9" t="str">
        <f t="shared" si="117"/>
        <v/>
      </c>
      <c r="Q277" s="9" t="str">
        <f t="shared" si="118"/>
        <v/>
      </c>
      <c r="R277" s="9" t="str">
        <f t="shared" si="119"/>
        <v/>
      </c>
      <c r="S277" s="9" t="str">
        <f t="shared" si="120"/>
        <v/>
      </c>
      <c r="T277" s="9" t="str">
        <f t="shared" si="121"/>
        <v/>
      </c>
      <c r="U277" s="9" t="str">
        <f t="shared" si="122"/>
        <v/>
      </c>
      <c r="V277" s="9" t="str">
        <f t="shared" si="123"/>
        <v/>
      </c>
      <c r="W277" s="9" t="str">
        <f t="shared" si="124"/>
        <v/>
      </c>
      <c r="X277" s="9" t="str">
        <f t="shared" si="125"/>
        <v/>
      </c>
      <c r="Y277" s="9" t="str">
        <f t="shared" si="125"/>
        <v/>
      </c>
    </row>
    <row r="278" spans="1:25" x14ac:dyDescent="0.2">
      <c r="A278" s="8">
        <f>A277+7</f>
        <v>838</v>
      </c>
      <c r="N278" s="237">
        <f>N275+1</f>
        <v>45839</v>
      </c>
      <c r="O278" s="236">
        <f>N278</f>
        <v>45839</v>
      </c>
      <c r="P278" s="9" t="str">
        <f>IF(BM5="","",BM5)</f>
        <v>身だしなみ検査</v>
      </c>
      <c r="Q278" s="9" t="str">
        <f t="shared" ref="Q278:Y293" si="126">IF(BN5="","",BN5)</f>
        <v/>
      </c>
      <c r="R278" s="9" t="str">
        <f t="shared" si="126"/>
        <v/>
      </c>
      <c r="S278" s="9" t="str">
        <f t="shared" si="126"/>
        <v/>
      </c>
      <c r="T278" s="9" t="str">
        <f t="shared" si="126"/>
        <v/>
      </c>
      <c r="U278" s="9" t="str">
        <f t="shared" si="126"/>
        <v/>
      </c>
      <c r="V278" s="9" t="str">
        <f t="shared" si="126"/>
        <v/>
      </c>
      <c r="W278" s="9" t="str">
        <f t="shared" si="126"/>
        <v/>
      </c>
      <c r="X278" s="9" t="str">
        <f t="shared" si="126"/>
        <v/>
      </c>
      <c r="Y278" s="9" t="str">
        <f t="shared" si="126"/>
        <v>○</v>
      </c>
    </row>
    <row r="279" spans="1:25" x14ac:dyDescent="0.2">
      <c r="A279" s="8">
        <f t="shared" si="116"/>
        <v>839</v>
      </c>
      <c r="N279" s="237"/>
      <c r="O279" s="236"/>
      <c r="P279" s="9" t="str">
        <f t="shared" ref="P279:P342" si="127">IF(BM6="","",BM6)</f>
        <v>運営委員会</v>
      </c>
      <c r="Q279" s="9" t="str">
        <f t="shared" si="126"/>
        <v/>
      </c>
      <c r="R279" s="9" t="str">
        <f t="shared" si="126"/>
        <v/>
      </c>
      <c r="S279" s="9" t="str">
        <f t="shared" si="126"/>
        <v/>
      </c>
      <c r="T279" s="9" t="str">
        <f t="shared" si="126"/>
        <v/>
      </c>
      <c r="U279" s="9" t="str">
        <f t="shared" si="126"/>
        <v/>
      </c>
      <c r="V279" s="9" t="str">
        <f t="shared" si="126"/>
        <v/>
      </c>
      <c r="W279" s="9" t="str">
        <f t="shared" si="126"/>
        <v/>
      </c>
      <c r="X279" s="9" t="str">
        <f t="shared" si="126"/>
        <v/>
      </c>
      <c r="Y279" s="9" t="str">
        <f t="shared" si="126"/>
        <v/>
      </c>
    </row>
    <row r="280" spans="1:25" x14ac:dyDescent="0.2">
      <c r="A280" s="8">
        <f t="shared" si="116"/>
        <v>840</v>
      </c>
      <c r="N280" s="237"/>
      <c r="O280" s="236"/>
      <c r="P280" s="9" t="str">
        <f t="shared" si="127"/>
        <v/>
      </c>
      <c r="Q280" s="9" t="str">
        <f t="shared" si="126"/>
        <v/>
      </c>
      <c r="R280" s="9" t="str">
        <f t="shared" si="126"/>
        <v/>
      </c>
      <c r="S280" s="9" t="str">
        <f t="shared" si="126"/>
        <v/>
      </c>
      <c r="T280" s="9" t="str">
        <f t="shared" si="126"/>
        <v/>
      </c>
      <c r="U280" s="9" t="str">
        <f t="shared" si="126"/>
        <v/>
      </c>
      <c r="V280" s="9" t="str">
        <f t="shared" si="126"/>
        <v/>
      </c>
      <c r="W280" s="9" t="str">
        <f t="shared" si="126"/>
        <v/>
      </c>
      <c r="X280" s="9" t="str">
        <f t="shared" si="126"/>
        <v/>
      </c>
      <c r="Y280" s="9" t="str">
        <f t="shared" si="126"/>
        <v/>
      </c>
    </row>
    <row r="281" spans="1:25" x14ac:dyDescent="0.2">
      <c r="A281" s="8">
        <f>A280+7</f>
        <v>847</v>
      </c>
      <c r="N281" s="237">
        <f>N278+1</f>
        <v>45840</v>
      </c>
      <c r="O281" s="236">
        <f>N281</f>
        <v>45840</v>
      </c>
      <c r="P281" s="9" t="str">
        <f t="shared" si="127"/>
        <v/>
      </c>
      <c r="Q281" s="9" t="str">
        <f t="shared" si="126"/>
        <v/>
      </c>
      <c r="R281" s="9" t="str">
        <f t="shared" si="126"/>
        <v/>
      </c>
      <c r="S281" s="9" t="str">
        <f t="shared" si="126"/>
        <v/>
      </c>
      <c r="T281" s="9" t="str">
        <f t="shared" si="126"/>
        <v/>
      </c>
      <c r="U281" s="9" t="str">
        <f t="shared" si="126"/>
        <v/>
      </c>
      <c r="V281" s="9" t="str">
        <f t="shared" si="126"/>
        <v/>
      </c>
      <c r="W281" s="9" t="str">
        <f t="shared" si="126"/>
        <v/>
      </c>
      <c r="X281" s="9" t="str">
        <f t="shared" si="126"/>
        <v/>
      </c>
      <c r="Y281" s="9" t="str">
        <f t="shared" si="126"/>
        <v>○</v>
      </c>
    </row>
    <row r="282" spans="1:25" x14ac:dyDescent="0.2">
      <c r="A282" s="8">
        <f t="shared" si="116"/>
        <v>848</v>
      </c>
      <c r="N282" s="237"/>
      <c r="O282" s="236"/>
      <c r="P282" s="9" t="str">
        <f t="shared" si="127"/>
        <v/>
      </c>
      <c r="Q282" s="9" t="str">
        <f t="shared" si="126"/>
        <v/>
      </c>
      <c r="R282" s="9" t="str">
        <f t="shared" si="126"/>
        <v/>
      </c>
      <c r="S282" s="9" t="str">
        <f t="shared" si="126"/>
        <v/>
      </c>
      <c r="T282" s="9" t="str">
        <f t="shared" si="126"/>
        <v/>
      </c>
      <c r="U282" s="9" t="str">
        <f t="shared" si="126"/>
        <v/>
      </c>
      <c r="V282" s="9" t="str">
        <f t="shared" si="126"/>
        <v/>
      </c>
      <c r="W282" s="9" t="str">
        <f t="shared" si="126"/>
        <v/>
      </c>
      <c r="X282" s="9" t="str">
        <f t="shared" si="126"/>
        <v/>
      </c>
      <c r="Y282" s="9" t="str">
        <f t="shared" si="126"/>
        <v/>
      </c>
    </row>
    <row r="283" spans="1:25" x14ac:dyDescent="0.2">
      <c r="A283" s="8">
        <f t="shared" si="116"/>
        <v>849</v>
      </c>
      <c r="N283" s="237"/>
      <c r="O283" s="236"/>
      <c r="P283" s="9" t="str">
        <f t="shared" si="127"/>
        <v/>
      </c>
      <c r="Q283" s="9" t="str">
        <f t="shared" si="126"/>
        <v/>
      </c>
      <c r="R283" s="9" t="str">
        <f t="shared" si="126"/>
        <v/>
      </c>
      <c r="S283" s="9" t="str">
        <f t="shared" si="126"/>
        <v/>
      </c>
      <c r="T283" s="9" t="str">
        <f t="shared" si="126"/>
        <v/>
      </c>
      <c r="U283" s="9" t="str">
        <f t="shared" si="126"/>
        <v/>
      </c>
      <c r="V283" s="9" t="str">
        <f t="shared" si="126"/>
        <v/>
      </c>
      <c r="W283" s="9" t="str">
        <f t="shared" si="126"/>
        <v/>
      </c>
      <c r="X283" s="9" t="str">
        <f t="shared" si="126"/>
        <v/>
      </c>
      <c r="Y283" s="9" t="str">
        <f t="shared" si="126"/>
        <v/>
      </c>
    </row>
    <row r="284" spans="1:25" x14ac:dyDescent="0.2">
      <c r="A284" s="8">
        <f>A283+7</f>
        <v>856</v>
      </c>
      <c r="N284" s="237">
        <f>N281+1</f>
        <v>45841</v>
      </c>
      <c r="O284" s="236">
        <f>N284</f>
        <v>45841</v>
      </c>
      <c r="P284" s="9" t="str">
        <f t="shared" si="127"/>
        <v>職員会</v>
      </c>
      <c r="Q284" s="9" t="str">
        <f t="shared" si="126"/>
        <v/>
      </c>
      <c r="R284" s="9" t="str">
        <f t="shared" si="126"/>
        <v/>
      </c>
      <c r="S284" s="9" t="str">
        <f t="shared" si="126"/>
        <v/>
      </c>
      <c r="T284" s="9" t="str">
        <f t="shared" si="126"/>
        <v/>
      </c>
      <c r="U284" s="9" t="str">
        <f t="shared" si="126"/>
        <v/>
      </c>
      <c r="V284" s="9" t="str">
        <f t="shared" si="126"/>
        <v/>
      </c>
      <c r="W284" s="9" t="str">
        <f t="shared" si="126"/>
        <v/>
      </c>
      <c r="X284" s="9" t="str">
        <f t="shared" si="126"/>
        <v/>
      </c>
      <c r="Y284" s="9" t="str">
        <f t="shared" si="126"/>
        <v>○</v>
      </c>
    </row>
    <row r="285" spans="1:25" x14ac:dyDescent="0.2">
      <c r="A285" s="8">
        <f t="shared" si="116"/>
        <v>857</v>
      </c>
      <c r="N285" s="237"/>
      <c r="O285" s="236"/>
      <c r="P285" s="9" t="str">
        <f t="shared" si="127"/>
        <v/>
      </c>
      <c r="Q285" s="9" t="str">
        <f t="shared" si="126"/>
        <v/>
      </c>
      <c r="R285" s="9" t="str">
        <f t="shared" si="126"/>
        <v/>
      </c>
      <c r="S285" s="9" t="str">
        <f t="shared" si="126"/>
        <v/>
      </c>
      <c r="T285" s="9" t="str">
        <f t="shared" si="126"/>
        <v/>
      </c>
      <c r="U285" s="9" t="str">
        <f t="shared" si="126"/>
        <v/>
      </c>
      <c r="V285" s="9" t="str">
        <f t="shared" si="126"/>
        <v/>
      </c>
      <c r="W285" s="9" t="str">
        <f t="shared" si="126"/>
        <v/>
      </c>
      <c r="X285" s="9" t="str">
        <f t="shared" si="126"/>
        <v/>
      </c>
      <c r="Y285" s="9" t="str">
        <f t="shared" si="126"/>
        <v/>
      </c>
    </row>
    <row r="286" spans="1:25" x14ac:dyDescent="0.2">
      <c r="A286" s="8">
        <f t="shared" si="116"/>
        <v>858</v>
      </c>
      <c r="N286" s="237"/>
      <c r="O286" s="236"/>
      <c r="P286" s="9" t="str">
        <f t="shared" si="127"/>
        <v/>
      </c>
      <c r="Q286" s="9" t="str">
        <f t="shared" si="126"/>
        <v/>
      </c>
      <c r="R286" s="9" t="str">
        <f t="shared" si="126"/>
        <v/>
      </c>
      <c r="S286" s="9" t="str">
        <f t="shared" si="126"/>
        <v/>
      </c>
      <c r="T286" s="9" t="str">
        <f t="shared" si="126"/>
        <v/>
      </c>
      <c r="U286" s="9" t="str">
        <f t="shared" si="126"/>
        <v/>
      </c>
      <c r="V286" s="9" t="str">
        <f t="shared" si="126"/>
        <v/>
      </c>
      <c r="W286" s="9" t="str">
        <f t="shared" si="126"/>
        <v/>
      </c>
      <c r="X286" s="9" t="str">
        <f t="shared" si="126"/>
        <v/>
      </c>
      <c r="Y286" s="9" t="str">
        <f t="shared" si="126"/>
        <v/>
      </c>
    </row>
    <row r="287" spans="1:25" x14ac:dyDescent="0.2">
      <c r="A287" s="8">
        <f>A286+7</f>
        <v>865</v>
      </c>
      <c r="N287" s="237">
        <f>N284+1</f>
        <v>45842</v>
      </c>
      <c r="O287" s="236">
        <f>N287</f>
        <v>45842</v>
      </c>
      <c r="P287" s="9" t="str">
        <f t="shared" si="127"/>
        <v/>
      </c>
      <c r="Q287" s="9" t="str">
        <f t="shared" si="126"/>
        <v/>
      </c>
      <c r="R287" s="9" t="str">
        <f t="shared" si="126"/>
        <v/>
      </c>
      <c r="S287" s="9" t="str">
        <f t="shared" si="126"/>
        <v/>
      </c>
      <c r="T287" s="9" t="str">
        <f t="shared" si="126"/>
        <v/>
      </c>
      <c r="U287" s="9" t="str">
        <f t="shared" si="126"/>
        <v/>
      </c>
      <c r="V287" s="9" t="str">
        <f t="shared" si="126"/>
        <v/>
      </c>
      <c r="W287" s="9" t="str">
        <f t="shared" si="126"/>
        <v/>
      </c>
      <c r="X287" s="9" t="str">
        <f t="shared" si="126"/>
        <v/>
      </c>
      <c r="Y287" s="9" t="str">
        <f t="shared" si="126"/>
        <v>○</v>
      </c>
    </row>
    <row r="288" spans="1:25" x14ac:dyDescent="0.2">
      <c r="A288" s="8">
        <f t="shared" si="116"/>
        <v>866</v>
      </c>
      <c r="N288" s="237"/>
      <c r="O288" s="236"/>
      <c r="P288" s="9" t="str">
        <f t="shared" si="127"/>
        <v/>
      </c>
      <c r="Q288" s="9" t="str">
        <f t="shared" si="126"/>
        <v/>
      </c>
      <c r="R288" s="9" t="str">
        <f t="shared" si="126"/>
        <v/>
      </c>
      <c r="S288" s="9" t="str">
        <f t="shared" si="126"/>
        <v/>
      </c>
      <c r="T288" s="9" t="str">
        <f t="shared" si="126"/>
        <v/>
      </c>
      <c r="U288" s="9" t="str">
        <f t="shared" si="126"/>
        <v/>
      </c>
      <c r="V288" s="9" t="str">
        <f t="shared" si="126"/>
        <v/>
      </c>
      <c r="W288" s="9" t="str">
        <f t="shared" si="126"/>
        <v/>
      </c>
      <c r="X288" s="9" t="str">
        <f t="shared" si="126"/>
        <v/>
      </c>
      <c r="Y288" s="9" t="str">
        <f t="shared" si="126"/>
        <v/>
      </c>
    </row>
    <row r="289" spans="1:25" x14ac:dyDescent="0.2">
      <c r="A289" s="8">
        <f t="shared" ref="A289:A352" si="128">A288+1</f>
        <v>867</v>
      </c>
      <c r="N289" s="237"/>
      <c r="O289" s="236"/>
      <c r="P289" s="9" t="str">
        <f t="shared" si="127"/>
        <v/>
      </c>
      <c r="Q289" s="9" t="str">
        <f t="shared" si="126"/>
        <v/>
      </c>
      <c r="R289" s="9" t="str">
        <f t="shared" si="126"/>
        <v/>
      </c>
      <c r="S289" s="9" t="str">
        <f t="shared" si="126"/>
        <v/>
      </c>
      <c r="T289" s="9" t="str">
        <f t="shared" si="126"/>
        <v/>
      </c>
      <c r="U289" s="9" t="str">
        <f t="shared" si="126"/>
        <v/>
      </c>
      <c r="V289" s="9" t="str">
        <f t="shared" si="126"/>
        <v/>
      </c>
      <c r="W289" s="9" t="str">
        <f t="shared" si="126"/>
        <v/>
      </c>
      <c r="X289" s="9" t="str">
        <f t="shared" si="126"/>
        <v/>
      </c>
      <c r="Y289" s="9" t="str">
        <f t="shared" si="126"/>
        <v/>
      </c>
    </row>
    <row r="290" spans="1:25" x14ac:dyDescent="0.2">
      <c r="A290" s="8">
        <f>A289+7</f>
        <v>874</v>
      </c>
      <c r="N290" s="237">
        <f>N287+1</f>
        <v>45843</v>
      </c>
      <c r="O290" s="236">
        <f>N290</f>
        <v>45843</v>
      </c>
      <c r="P290" s="9" t="str">
        <f t="shared" si="127"/>
        <v/>
      </c>
      <c r="Q290" s="9" t="str">
        <f t="shared" si="126"/>
        <v/>
      </c>
      <c r="R290" s="9" t="str">
        <f t="shared" si="126"/>
        <v/>
      </c>
      <c r="S290" s="9" t="str">
        <f t="shared" si="126"/>
        <v/>
      </c>
      <c r="T290" s="9" t="str">
        <f t="shared" si="126"/>
        <v/>
      </c>
      <c r="U290" s="9" t="str">
        <f t="shared" si="126"/>
        <v/>
      </c>
      <c r="V290" s="9" t="str">
        <f t="shared" si="126"/>
        <v/>
      </c>
      <c r="W290" s="9" t="str">
        <f t="shared" si="126"/>
        <v/>
      </c>
      <c r="X290" s="9" t="str">
        <f t="shared" si="126"/>
        <v/>
      </c>
      <c r="Y290" s="9" t="str">
        <f t="shared" si="126"/>
        <v>○</v>
      </c>
    </row>
    <row r="291" spans="1:25" x14ac:dyDescent="0.2">
      <c r="A291" s="8">
        <f t="shared" si="128"/>
        <v>875</v>
      </c>
      <c r="N291" s="237"/>
      <c r="O291" s="236"/>
      <c r="P291" s="9" t="str">
        <f t="shared" si="127"/>
        <v/>
      </c>
      <c r="Q291" s="9" t="str">
        <f t="shared" si="126"/>
        <v/>
      </c>
      <c r="R291" s="9" t="str">
        <f t="shared" si="126"/>
        <v/>
      </c>
      <c r="S291" s="9" t="str">
        <f t="shared" si="126"/>
        <v/>
      </c>
      <c r="T291" s="9" t="str">
        <f t="shared" si="126"/>
        <v/>
      </c>
      <c r="U291" s="9" t="str">
        <f t="shared" si="126"/>
        <v/>
      </c>
      <c r="V291" s="9" t="str">
        <f t="shared" si="126"/>
        <v/>
      </c>
      <c r="W291" s="9" t="str">
        <f t="shared" si="126"/>
        <v/>
      </c>
      <c r="X291" s="9" t="str">
        <f t="shared" si="126"/>
        <v/>
      </c>
      <c r="Y291" s="9" t="str">
        <f t="shared" si="126"/>
        <v/>
      </c>
    </row>
    <row r="292" spans="1:25" x14ac:dyDescent="0.2">
      <c r="A292" s="8">
        <f t="shared" si="128"/>
        <v>876</v>
      </c>
      <c r="N292" s="237"/>
      <c r="O292" s="236"/>
      <c r="P292" s="9" t="str">
        <f t="shared" si="127"/>
        <v/>
      </c>
      <c r="Q292" s="9" t="str">
        <f t="shared" si="126"/>
        <v/>
      </c>
      <c r="R292" s="9" t="str">
        <f t="shared" si="126"/>
        <v/>
      </c>
      <c r="S292" s="9" t="str">
        <f t="shared" si="126"/>
        <v/>
      </c>
      <c r="T292" s="9" t="str">
        <f t="shared" si="126"/>
        <v/>
      </c>
      <c r="U292" s="9" t="str">
        <f t="shared" si="126"/>
        <v/>
      </c>
      <c r="V292" s="9" t="str">
        <f t="shared" si="126"/>
        <v/>
      </c>
      <c r="W292" s="9" t="str">
        <f t="shared" si="126"/>
        <v/>
      </c>
      <c r="X292" s="9" t="str">
        <f t="shared" si="126"/>
        <v/>
      </c>
      <c r="Y292" s="9" t="str">
        <f t="shared" si="126"/>
        <v/>
      </c>
    </row>
    <row r="293" spans="1:25" x14ac:dyDescent="0.2">
      <c r="A293" s="8">
        <f>A292+7</f>
        <v>883</v>
      </c>
      <c r="N293" s="237">
        <f>N290+1</f>
        <v>45844</v>
      </c>
      <c r="O293" s="236">
        <f>N293</f>
        <v>45844</v>
      </c>
      <c r="P293" s="9" t="str">
        <f t="shared" si="127"/>
        <v>週休日</v>
      </c>
      <c r="Q293" s="9" t="str">
        <f t="shared" si="126"/>
        <v/>
      </c>
      <c r="R293" s="9" t="str">
        <f t="shared" si="126"/>
        <v/>
      </c>
      <c r="S293" s="9" t="str">
        <f t="shared" si="126"/>
        <v/>
      </c>
      <c r="T293" s="9" t="str">
        <f t="shared" si="126"/>
        <v/>
      </c>
      <c r="U293" s="9" t="str">
        <f t="shared" si="126"/>
        <v/>
      </c>
      <c r="V293" s="9" t="str">
        <f t="shared" si="126"/>
        <v/>
      </c>
      <c r="W293" s="9" t="str">
        <f t="shared" si="126"/>
        <v/>
      </c>
      <c r="X293" s="9" t="str">
        <f t="shared" si="126"/>
        <v/>
      </c>
      <c r="Y293" s="9" t="str">
        <f t="shared" si="126"/>
        <v/>
      </c>
    </row>
    <row r="294" spans="1:25" x14ac:dyDescent="0.2">
      <c r="A294" s="8">
        <f t="shared" si="128"/>
        <v>884</v>
      </c>
      <c r="N294" s="237"/>
      <c r="O294" s="236"/>
      <c r="P294" s="9" t="str">
        <f t="shared" si="127"/>
        <v/>
      </c>
      <c r="Q294" s="9" t="str">
        <f t="shared" ref="Q294:Q357" si="129">IF(BN21="","",BN21)</f>
        <v/>
      </c>
      <c r="R294" s="9" t="str">
        <f t="shared" ref="R294:R357" si="130">IF(BO21="","",BO21)</f>
        <v/>
      </c>
      <c r="S294" s="9" t="str">
        <f t="shared" ref="S294:S357" si="131">IF(BP21="","",BP21)</f>
        <v/>
      </c>
      <c r="T294" s="9" t="str">
        <f t="shared" ref="T294:T357" si="132">IF(BQ21="","",BQ21)</f>
        <v/>
      </c>
      <c r="U294" s="9" t="str">
        <f t="shared" ref="U294:U357" si="133">IF(BR21="","",BR21)</f>
        <v/>
      </c>
      <c r="V294" s="9" t="str">
        <f t="shared" ref="V294:V357" si="134">IF(BS21="","",BS21)</f>
        <v/>
      </c>
      <c r="W294" s="9" t="str">
        <f t="shared" ref="W294:W357" si="135">IF(BT21="","",BT21)</f>
        <v/>
      </c>
      <c r="X294" s="9" t="str">
        <f t="shared" ref="X294:Y357" si="136">IF(BU21="","",BU21)</f>
        <v/>
      </c>
      <c r="Y294" s="9" t="str">
        <f t="shared" si="136"/>
        <v/>
      </c>
    </row>
    <row r="295" spans="1:25" x14ac:dyDescent="0.2">
      <c r="A295" s="8">
        <f t="shared" si="128"/>
        <v>885</v>
      </c>
      <c r="N295" s="237"/>
      <c r="O295" s="236"/>
      <c r="P295" s="9" t="str">
        <f t="shared" si="127"/>
        <v/>
      </c>
      <c r="Q295" s="9" t="str">
        <f t="shared" si="129"/>
        <v/>
      </c>
      <c r="R295" s="9" t="str">
        <f t="shared" si="130"/>
        <v/>
      </c>
      <c r="S295" s="9" t="str">
        <f t="shared" si="131"/>
        <v/>
      </c>
      <c r="T295" s="9" t="str">
        <f t="shared" si="132"/>
        <v/>
      </c>
      <c r="U295" s="9" t="str">
        <f t="shared" si="133"/>
        <v/>
      </c>
      <c r="V295" s="9" t="str">
        <f t="shared" si="134"/>
        <v/>
      </c>
      <c r="W295" s="9" t="str">
        <f t="shared" si="135"/>
        <v/>
      </c>
      <c r="X295" s="9" t="str">
        <f t="shared" si="136"/>
        <v/>
      </c>
      <c r="Y295" s="9" t="str">
        <f t="shared" si="136"/>
        <v/>
      </c>
    </row>
    <row r="296" spans="1:25" x14ac:dyDescent="0.2">
      <c r="A296" s="8">
        <f>A295+7</f>
        <v>892</v>
      </c>
      <c r="N296" s="237">
        <f>N293+1</f>
        <v>45845</v>
      </c>
      <c r="O296" s="236">
        <f>N296</f>
        <v>45845</v>
      </c>
      <c r="P296" s="9" t="str">
        <f t="shared" si="127"/>
        <v>１年生荷物点検</v>
      </c>
      <c r="Q296" s="9" t="str">
        <f t="shared" si="129"/>
        <v/>
      </c>
      <c r="R296" s="9" t="str">
        <f t="shared" si="130"/>
        <v/>
      </c>
      <c r="S296" s="9" t="str">
        <f t="shared" si="131"/>
        <v/>
      </c>
      <c r="T296" s="9" t="str">
        <f t="shared" si="132"/>
        <v/>
      </c>
      <c r="U296" s="9" t="str">
        <f t="shared" si="133"/>
        <v/>
      </c>
      <c r="V296" s="9" t="str">
        <f t="shared" si="134"/>
        <v/>
      </c>
      <c r="W296" s="9" t="str">
        <f t="shared" si="135"/>
        <v/>
      </c>
      <c r="X296" s="9" t="str">
        <f t="shared" si="136"/>
        <v/>
      </c>
      <c r="Y296" s="9" t="str">
        <f t="shared" si="136"/>
        <v/>
      </c>
    </row>
    <row r="297" spans="1:25" x14ac:dyDescent="0.2">
      <c r="A297" s="8">
        <f t="shared" si="128"/>
        <v>893</v>
      </c>
      <c r="N297" s="237"/>
      <c r="O297" s="236"/>
      <c r="P297" s="9" t="str">
        <f t="shared" si="127"/>
        <v>週休日</v>
      </c>
      <c r="Q297" s="9" t="str">
        <f t="shared" si="129"/>
        <v/>
      </c>
      <c r="R297" s="9" t="str">
        <f t="shared" si="130"/>
        <v/>
      </c>
      <c r="S297" s="9" t="str">
        <f t="shared" si="131"/>
        <v/>
      </c>
      <c r="T297" s="9" t="str">
        <f t="shared" si="132"/>
        <v/>
      </c>
      <c r="U297" s="9" t="str">
        <f t="shared" si="133"/>
        <v/>
      </c>
      <c r="V297" s="9" t="str">
        <f t="shared" si="134"/>
        <v/>
      </c>
      <c r="W297" s="9" t="str">
        <f t="shared" si="135"/>
        <v/>
      </c>
      <c r="X297" s="9" t="str">
        <f t="shared" si="136"/>
        <v/>
      </c>
      <c r="Y297" s="9" t="str">
        <f t="shared" si="136"/>
        <v/>
      </c>
    </row>
    <row r="298" spans="1:25" x14ac:dyDescent="0.2">
      <c r="A298" s="8">
        <f t="shared" si="128"/>
        <v>894</v>
      </c>
      <c r="N298" s="237"/>
      <c r="O298" s="236"/>
      <c r="P298" s="9" t="str">
        <f t="shared" si="127"/>
        <v/>
      </c>
      <c r="Q298" s="9" t="str">
        <f t="shared" si="129"/>
        <v/>
      </c>
      <c r="R298" s="9" t="str">
        <f t="shared" si="130"/>
        <v/>
      </c>
      <c r="S298" s="9" t="str">
        <f t="shared" si="131"/>
        <v/>
      </c>
      <c r="T298" s="9" t="str">
        <f t="shared" si="132"/>
        <v/>
      </c>
      <c r="U298" s="9" t="str">
        <f t="shared" si="133"/>
        <v/>
      </c>
      <c r="V298" s="9" t="str">
        <f t="shared" si="134"/>
        <v/>
      </c>
      <c r="W298" s="9" t="str">
        <f t="shared" si="135"/>
        <v/>
      </c>
      <c r="X298" s="9" t="str">
        <f t="shared" si="136"/>
        <v/>
      </c>
      <c r="Y298" s="9" t="str">
        <f t="shared" si="136"/>
        <v/>
      </c>
    </row>
    <row r="299" spans="1:25" x14ac:dyDescent="0.2">
      <c r="A299" s="8">
        <f>A298+7</f>
        <v>901</v>
      </c>
      <c r="N299" s="237">
        <f>N296+1</f>
        <v>45846</v>
      </c>
      <c r="O299" s="236">
        <f>N299</f>
        <v>45846</v>
      </c>
      <c r="P299" s="9" t="str">
        <f t="shared" si="127"/>
        <v>自然の家（１年）</v>
      </c>
      <c r="Q299" s="9" t="str">
        <f t="shared" si="129"/>
        <v/>
      </c>
      <c r="R299" s="9" t="str">
        <f t="shared" si="130"/>
        <v/>
      </c>
      <c r="S299" s="9" t="str">
        <f t="shared" si="131"/>
        <v/>
      </c>
      <c r="T299" s="9" t="str">
        <f t="shared" si="132"/>
        <v/>
      </c>
      <c r="U299" s="9" t="str">
        <f t="shared" si="133"/>
        <v/>
      </c>
      <c r="V299" s="9" t="str">
        <f t="shared" si="134"/>
        <v/>
      </c>
      <c r="W299" s="9" t="str">
        <f t="shared" si="135"/>
        <v/>
      </c>
      <c r="X299" s="9" t="str">
        <f t="shared" si="136"/>
        <v/>
      </c>
      <c r="Y299" s="9" t="str">
        <f t="shared" si="136"/>
        <v>○</v>
      </c>
    </row>
    <row r="300" spans="1:25" x14ac:dyDescent="0.2">
      <c r="A300" s="8">
        <f t="shared" si="128"/>
        <v>902</v>
      </c>
      <c r="N300" s="237"/>
      <c r="O300" s="236"/>
      <c r="P300" s="9" t="str">
        <f t="shared" si="127"/>
        <v/>
      </c>
      <c r="Q300" s="9" t="str">
        <f t="shared" si="129"/>
        <v/>
      </c>
      <c r="R300" s="9" t="str">
        <f t="shared" si="130"/>
        <v/>
      </c>
      <c r="S300" s="9" t="str">
        <f t="shared" si="131"/>
        <v/>
      </c>
      <c r="T300" s="9" t="str">
        <f t="shared" si="132"/>
        <v/>
      </c>
      <c r="U300" s="9" t="str">
        <f t="shared" si="133"/>
        <v/>
      </c>
      <c r="V300" s="9" t="str">
        <f t="shared" si="134"/>
        <v/>
      </c>
      <c r="W300" s="9" t="str">
        <f t="shared" si="135"/>
        <v/>
      </c>
      <c r="X300" s="9" t="str">
        <f t="shared" si="136"/>
        <v/>
      </c>
      <c r="Y300" s="9" t="str">
        <f t="shared" si="136"/>
        <v/>
      </c>
    </row>
    <row r="301" spans="1:25" x14ac:dyDescent="0.2">
      <c r="A301" s="8">
        <f t="shared" si="128"/>
        <v>903</v>
      </c>
      <c r="N301" s="237"/>
      <c r="O301" s="236"/>
      <c r="P301" s="9" t="str">
        <f t="shared" si="127"/>
        <v/>
      </c>
      <c r="Q301" s="9" t="str">
        <f t="shared" si="129"/>
        <v/>
      </c>
      <c r="R301" s="9" t="str">
        <f t="shared" si="130"/>
        <v/>
      </c>
      <c r="S301" s="9" t="str">
        <f t="shared" si="131"/>
        <v/>
      </c>
      <c r="T301" s="9" t="str">
        <f t="shared" si="132"/>
        <v/>
      </c>
      <c r="U301" s="9" t="str">
        <f t="shared" si="133"/>
        <v/>
      </c>
      <c r="V301" s="9" t="str">
        <f t="shared" si="134"/>
        <v/>
      </c>
      <c r="W301" s="9" t="str">
        <f t="shared" si="135"/>
        <v/>
      </c>
      <c r="X301" s="9" t="str">
        <f t="shared" si="136"/>
        <v/>
      </c>
      <c r="Y301" s="9">
        <f t="shared" si="136"/>
        <v>23</v>
      </c>
    </row>
    <row r="302" spans="1:25" x14ac:dyDescent="0.2">
      <c r="A302" s="8">
        <f>A301+7</f>
        <v>910</v>
      </c>
      <c r="N302" s="237">
        <f>N299+1</f>
        <v>45847</v>
      </c>
      <c r="O302" s="236">
        <f>N302</f>
        <v>45847</v>
      </c>
      <c r="P302" s="9" t="str">
        <f t="shared" si="127"/>
        <v>自然の家（１年）</v>
      </c>
      <c r="Q302" s="9" t="str">
        <f t="shared" si="129"/>
        <v/>
      </c>
      <c r="R302" s="9" t="str">
        <f t="shared" si="130"/>
        <v/>
      </c>
      <c r="S302" s="9" t="str">
        <f t="shared" si="131"/>
        <v/>
      </c>
      <c r="T302" s="9" t="str">
        <f t="shared" si="132"/>
        <v/>
      </c>
      <c r="U302" s="9" t="str">
        <f t="shared" si="133"/>
        <v/>
      </c>
      <c r="V302" s="9" t="str">
        <f t="shared" si="134"/>
        <v/>
      </c>
      <c r="W302" s="9" t="str">
        <f t="shared" si="135"/>
        <v/>
      </c>
      <c r="X302" s="9" t="str">
        <f t="shared" si="136"/>
        <v/>
      </c>
      <c r="Y302" s="9" t="str">
        <f t="shared" si="136"/>
        <v>○</v>
      </c>
    </row>
    <row r="303" spans="1:25" x14ac:dyDescent="0.2">
      <c r="A303" s="8">
        <f t="shared" si="128"/>
        <v>911</v>
      </c>
      <c r="N303" s="237"/>
      <c r="O303" s="236"/>
      <c r="P303" s="9" t="str">
        <f t="shared" si="127"/>
        <v/>
      </c>
      <c r="Q303" s="9" t="str">
        <f t="shared" si="129"/>
        <v/>
      </c>
      <c r="R303" s="9" t="str">
        <f t="shared" si="130"/>
        <v/>
      </c>
      <c r="S303" s="9" t="str">
        <f t="shared" si="131"/>
        <v/>
      </c>
      <c r="T303" s="9" t="str">
        <f t="shared" si="132"/>
        <v/>
      </c>
      <c r="U303" s="9" t="str">
        <f t="shared" si="133"/>
        <v/>
      </c>
      <c r="V303" s="9" t="str">
        <f t="shared" si="134"/>
        <v/>
      </c>
      <c r="W303" s="9" t="str">
        <f t="shared" si="135"/>
        <v/>
      </c>
      <c r="X303" s="9" t="str">
        <f t="shared" si="136"/>
        <v/>
      </c>
      <c r="Y303" s="9" t="str">
        <f t="shared" si="136"/>
        <v/>
      </c>
    </row>
    <row r="304" spans="1:25" x14ac:dyDescent="0.2">
      <c r="A304" s="8">
        <f t="shared" si="128"/>
        <v>912</v>
      </c>
      <c r="N304" s="237"/>
      <c r="O304" s="236"/>
      <c r="P304" s="9" t="str">
        <f t="shared" si="127"/>
        <v/>
      </c>
      <c r="Q304" s="9" t="str">
        <f t="shared" si="129"/>
        <v/>
      </c>
      <c r="R304" s="9" t="str">
        <f t="shared" si="130"/>
        <v/>
      </c>
      <c r="S304" s="9" t="str">
        <f t="shared" si="131"/>
        <v/>
      </c>
      <c r="T304" s="9" t="str">
        <f t="shared" si="132"/>
        <v/>
      </c>
      <c r="U304" s="9" t="str">
        <f t="shared" si="133"/>
        <v/>
      </c>
      <c r="V304" s="9" t="str">
        <f t="shared" si="134"/>
        <v/>
      </c>
      <c r="W304" s="9" t="str">
        <f t="shared" si="135"/>
        <v/>
      </c>
      <c r="X304" s="9" t="str">
        <f t="shared" si="136"/>
        <v/>
      </c>
      <c r="Y304" s="9">
        <f t="shared" si="136"/>
        <v>23</v>
      </c>
    </row>
    <row r="305" spans="1:25" x14ac:dyDescent="0.2">
      <c r="A305" s="8">
        <f>A304+7</f>
        <v>919</v>
      </c>
      <c r="N305" s="237">
        <f>N302+1</f>
        <v>45848</v>
      </c>
      <c r="O305" s="236">
        <f>N305</f>
        <v>45848</v>
      </c>
      <c r="P305" s="9" t="str">
        <f t="shared" si="127"/>
        <v>繰替休業日（１年生のみ）</v>
      </c>
      <c r="Q305" s="9" t="str">
        <f t="shared" si="129"/>
        <v/>
      </c>
      <c r="R305" s="9" t="str">
        <f t="shared" si="130"/>
        <v/>
      </c>
      <c r="S305" s="9" t="str">
        <f t="shared" si="131"/>
        <v/>
      </c>
      <c r="T305" s="9" t="str">
        <f t="shared" si="132"/>
        <v/>
      </c>
      <c r="U305" s="9" t="str">
        <f t="shared" si="133"/>
        <v/>
      </c>
      <c r="V305" s="9" t="str">
        <f t="shared" si="134"/>
        <v/>
      </c>
      <c r="W305" s="9" t="str">
        <f t="shared" si="135"/>
        <v/>
      </c>
      <c r="X305" s="9" t="str">
        <f t="shared" si="136"/>
        <v/>
      </c>
      <c r="Y305" s="9" t="str">
        <f t="shared" si="136"/>
        <v>○</v>
      </c>
    </row>
    <row r="306" spans="1:25" x14ac:dyDescent="0.2">
      <c r="A306" s="8">
        <f t="shared" si="128"/>
        <v>920</v>
      </c>
      <c r="N306" s="237"/>
      <c r="O306" s="236"/>
      <c r="P306" s="9" t="str">
        <f t="shared" si="127"/>
        <v/>
      </c>
      <c r="Q306" s="9" t="str">
        <f t="shared" si="129"/>
        <v/>
      </c>
      <c r="R306" s="9" t="str">
        <f t="shared" si="130"/>
        <v/>
      </c>
      <c r="S306" s="9" t="str">
        <f t="shared" si="131"/>
        <v/>
      </c>
      <c r="T306" s="9" t="str">
        <f t="shared" si="132"/>
        <v/>
      </c>
      <c r="U306" s="9" t="str">
        <f t="shared" si="133"/>
        <v/>
      </c>
      <c r="V306" s="9" t="str">
        <f t="shared" si="134"/>
        <v/>
      </c>
      <c r="W306" s="9" t="str">
        <f t="shared" si="135"/>
        <v/>
      </c>
      <c r="X306" s="9" t="str">
        <f t="shared" si="136"/>
        <v/>
      </c>
      <c r="Y306" s="9" t="str">
        <f t="shared" si="136"/>
        <v/>
      </c>
    </row>
    <row r="307" spans="1:25" x14ac:dyDescent="0.2">
      <c r="A307" s="8">
        <f t="shared" si="128"/>
        <v>921</v>
      </c>
      <c r="N307" s="237"/>
      <c r="O307" s="236"/>
      <c r="P307" s="9" t="str">
        <f t="shared" si="127"/>
        <v/>
      </c>
      <c r="Q307" s="9" t="str">
        <f t="shared" si="129"/>
        <v/>
      </c>
      <c r="R307" s="9" t="str">
        <f t="shared" si="130"/>
        <v/>
      </c>
      <c r="S307" s="9" t="str">
        <f t="shared" si="131"/>
        <v/>
      </c>
      <c r="T307" s="9" t="str">
        <f t="shared" si="132"/>
        <v/>
      </c>
      <c r="U307" s="9" t="str">
        <f t="shared" si="133"/>
        <v/>
      </c>
      <c r="V307" s="9" t="str">
        <f t="shared" si="134"/>
        <v/>
      </c>
      <c r="W307" s="9" t="str">
        <f t="shared" si="135"/>
        <v/>
      </c>
      <c r="X307" s="9" t="str">
        <f t="shared" si="136"/>
        <v/>
      </c>
      <c r="Y307" s="9">
        <f t="shared" si="136"/>
        <v>23</v>
      </c>
    </row>
    <row r="308" spans="1:25" x14ac:dyDescent="0.2">
      <c r="A308" s="8">
        <f>A307+7</f>
        <v>928</v>
      </c>
      <c r="N308" s="237">
        <f>N305+1</f>
        <v>45849</v>
      </c>
      <c r="O308" s="236">
        <f>N308</f>
        <v>45849</v>
      </c>
      <c r="P308" s="9" t="str">
        <f t="shared" si="127"/>
        <v>人権の集い日</v>
      </c>
      <c r="Q308" s="9" t="str">
        <f t="shared" si="129"/>
        <v/>
      </c>
      <c r="R308" s="9" t="str">
        <f t="shared" si="130"/>
        <v/>
      </c>
      <c r="S308" s="9" t="str">
        <f t="shared" si="131"/>
        <v/>
      </c>
      <c r="T308" s="9" t="str">
        <f t="shared" si="132"/>
        <v/>
      </c>
      <c r="U308" s="9" t="str">
        <f t="shared" si="133"/>
        <v/>
      </c>
      <c r="V308" s="9" t="str">
        <f t="shared" si="134"/>
        <v/>
      </c>
      <c r="W308" s="9" t="str">
        <f t="shared" si="135"/>
        <v/>
      </c>
      <c r="X308" s="9" t="str">
        <f t="shared" si="136"/>
        <v/>
      </c>
      <c r="Y308" s="9" t="str">
        <f t="shared" si="136"/>
        <v>○</v>
      </c>
    </row>
    <row r="309" spans="1:25" x14ac:dyDescent="0.2">
      <c r="A309" s="8">
        <f t="shared" si="128"/>
        <v>929</v>
      </c>
      <c r="N309" s="237"/>
      <c r="O309" s="236"/>
      <c r="P309" s="9" t="str">
        <f t="shared" si="127"/>
        <v/>
      </c>
      <c r="Q309" s="9" t="str">
        <f t="shared" si="129"/>
        <v/>
      </c>
      <c r="R309" s="9" t="str">
        <f t="shared" si="130"/>
        <v/>
      </c>
      <c r="S309" s="9" t="str">
        <f t="shared" si="131"/>
        <v/>
      </c>
      <c r="T309" s="9" t="str">
        <f t="shared" si="132"/>
        <v/>
      </c>
      <c r="U309" s="9" t="str">
        <f t="shared" si="133"/>
        <v/>
      </c>
      <c r="V309" s="9" t="str">
        <f t="shared" si="134"/>
        <v/>
      </c>
      <c r="W309" s="9" t="str">
        <f t="shared" si="135"/>
        <v/>
      </c>
      <c r="X309" s="9" t="str">
        <f t="shared" si="136"/>
        <v/>
      </c>
      <c r="Y309" s="9" t="str">
        <f t="shared" si="136"/>
        <v/>
      </c>
    </row>
    <row r="310" spans="1:25" x14ac:dyDescent="0.2">
      <c r="A310" s="8">
        <f t="shared" si="128"/>
        <v>930</v>
      </c>
      <c r="N310" s="237"/>
      <c r="O310" s="236"/>
      <c r="P310" s="9" t="str">
        <f t="shared" si="127"/>
        <v/>
      </c>
      <c r="Q310" s="9" t="str">
        <f t="shared" si="129"/>
        <v/>
      </c>
      <c r="R310" s="9" t="str">
        <f t="shared" si="130"/>
        <v/>
      </c>
      <c r="S310" s="9" t="str">
        <f t="shared" si="131"/>
        <v/>
      </c>
      <c r="T310" s="9" t="str">
        <f t="shared" si="132"/>
        <v/>
      </c>
      <c r="U310" s="9" t="str">
        <f t="shared" si="133"/>
        <v/>
      </c>
      <c r="V310" s="9" t="str">
        <f t="shared" si="134"/>
        <v/>
      </c>
      <c r="W310" s="9" t="str">
        <f t="shared" si="135"/>
        <v/>
      </c>
      <c r="X310" s="9" t="str">
        <f t="shared" si="136"/>
        <v/>
      </c>
      <c r="Y310" s="9" t="str">
        <f t="shared" si="136"/>
        <v/>
      </c>
    </row>
    <row r="311" spans="1:25" x14ac:dyDescent="0.2">
      <c r="A311" s="8">
        <f>A310+7</f>
        <v>937</v>
      </c>
      <c r="N311" s="237">
        <f>N308+1</f>
        <v>45850</v>
      </c>
      <c r="O311" s="236">
        <f>N311</f>
        <v>45850</v>
      </c>
      <c r="P311" s="9" t="str">
        <f t="shared" si="127"/>
        <v>新居浜市中学生弁論大会</v>
      </c>
      <c r="Q311" s="9" t="str">
        <f t="shared" si="129"/>
        <v/>
      </c>
      <c r="R311" s="9" t="str">
        <f t="shared" si="130"/>
        <v/>
      </c>
      <c r="S311" s="9" t="str">
        <f t="shared" si="131"/>
        <v/>
      </c>
      <c r="T311" s="9" t="str">
        <f t="shared" si="132"/>
        <v/>
      </c>
      <c r="U311" s="9" t="str">
        <f t="shared" si="133"/>
        <v/>
      </c>
      <c r="V311" s="9" t="str">
        <f t="shared" si="134"/>
        <v/>
      </c>
      <c r="W311" s="9" t="str">
        <f t="shared" si="135"/>
        <v/>
      </c>
      <c r="X311" s="9" t="str">
        <f t="shared" si="136"/>
        <v/>
      </c>
      <c r="Y311" s="9" t="str">
        <f t="shared" si="136"/>
        <v>○</v>
      </c>
    </row>
    <row r="312" spans="1:25" x14ac:dyDescent="0.2">
      <c r="A312" s="8">
        <f t="shared" si="128"/>
        <v>938</v>
      </c>
      <c r="N312" s="237"/>
      <c r="O312" s="236"/>
      <c r="P312" s="9" t="str">
        <f t="shared" si="127"/>
        <v/>
      </c>
      <c r="Q312" s="9" t="str">
        <f t="shared" si="129"/>
        <v/>
      </c>
      <c r="R312" s="9" t="str">
        <f t="shared" si="130"/>
        <v/>
      </c>
      <c r="S312" s="9" t="str">
        <f t="shared" si="131"/>
        <v/>
      </c>
      <c r="T312" s="9" t="str">
        <f t="shared" si="132"/>
        <v/>
      </c>
      <c r="U312" s="9" t="str">
        <f t="shared" si="133"/>
        <v/>
      </c>
      <c r="V312" s="9" t="str">
        <f t="shared" si="134"/>
        <v/>
      </c>
      <c r="W312" s="9" t="str">
        <f t="shared" si="135"/>
        <v/>
      </c>
      <c r="X312" s="9" t="str">
        <f t="shared" si="136"/>
        <v/>
      </c>
      <c r="Y312" s="9" t="str">
        <f t="shared" si="136"/>
        <v/>
      </c>
    </row>
    <row r="313" spans="1:25" x14ac:dyDescent="0.2">
      <c r="A313" s="8">
        <f t="shared" si="128"/>
        <v>939</v>
      </c>
      <c r="N313" s="237"/>
      <c r="O313" s="236"/>
      <c r="P313" s="9" t="str">
        <f t="shared" si="127"/>
        <v/>
      </c>
      <c r="Q313" s="9" t="str">
        <f t="shared" si="129"/>
        <v/>
      </c>
      <c r="R313" s="9" t="str">
        <f t="shared" si="130"/>
        <v/>
      </c>
      <c r="S313" s="9" t="str">
        <f t="shared" si="131"/>
        <v/>
      </c>
      <c r="T313" s="9" t="str">
        <f t="shared" si="132"/>
        <v/>
      </c>
      <c r="U313" s="9" t="str">
        <f t="shared" si="133"/>
        <v/>
      </c>
      <c r="V313" s="9" t="str">
        <f t="shared" si="134"/>
        <v/>
      </c>
      <c r="W313" s="9" t="str">
        <f t="shared" si="135"/>
        <v/>
      </c>
      <c r="X313" s="9" t="str">
        <f t="shared" si="136"/>
        <v/>
      </c>
      <c r="Y313" s="9" t="str">
        <f t="shared" si="136"/>
        <v/>
      </c>
    </row>
    <row r="314" spans="1:25" x14ac:dyDescent="0.2">
      <c r="A314" s="8">
        <f>A313+7</f>
        <v>946</v>
      </c>
      <c r="N314" s="237">
        <f>N311+1</f>
        <v>45851</v>
      </c>
      <c r="O314" s="236">
        <f>N314</f>
        <v>45851</v>
      </c>
      <c r="P314" s="9" t="str">
        <f t="shared" si="127"/>
        <v>週休日</v>
      </c>
      <c r="Q314" s="9" t="str">
        <f t="shared" si="129"/>
        <v/>
      </c>
      <c r="R314" s="9" t="str">
        <f t="shared" si="130"/>
        <v/>
      </c>
      <c r="S314" s="9" t="str">
        <f t="shared" si="131"/>
        <v/>
      </c>
      <c r="T314" s="9" t="str">
        <f t="shared" si="132"/>
        <v/>
      </c>
      <c r="U314" s="9" t="str">
        <f t="shared" si="133"/>
        <v/>
      </c>
      <c r="V314" s="9" t="str">
        <f t="shared" si="134"/>
        <v/>
      </c>
      <c r="W314" s="9" t="str">
        <f t="shared" si="135"/>
        <v/>
      </c>
      <c r="X314" s="9" t="str">
        <f t="shared" si="136"/>
        <v/>
      </c>
      <c r="Y314" s="9" t="str">
        <f t="shared" si="136"/>
        <v/>
      </c>
    </row>
    <row r="315" spans="1:25" x14ac:dyDescent="0.2">
      <c r="A315" s="8">
        <f t="shared" si="128"/>
        <v>947</v>
      </c>
      <c r="N315" s="237"/>
      <c r="O315" s="236"/>
      <c r="P315" s="9" t="str">
        <f t="shared" si="127"/>
        <v/>
      </c>
      <c r="Q315" s="9" t="str">
        <f t="shared" si="129"/>
        <v/>
      </c>
      <c r="R315" s="9" t="str">
        <f t="shared" si="130"/>
        <v/>
      </c>
      <c r="S315" s="9" t="str">
        <f t="shared" si="131"/>
        <v/>
      </c>
      <c r="T315" s="9" t="str">
        <f t="shared" si="132"/>
        <v/>
      </c>
      <c r="U315" s="9" t="str">
        <f t="shared" si="133"/>
        <v/>
      </c>
      <c r="V315" s="9" t="str">
        <f t="shared" si="134"/>
        <v/>
      </c>
      <c r="W315" s="9" t="str">
        <f t="shared" si="135"/>
        <v/>
      </c>
      <c r="X315" s="9" t="str">
        <f t="shared" si="136"/>
        <v/>
      </c>
      <c r="Y315" s="9" t="str">
        <f t="shared" si="136"/>
        <v/>
      </c>
    </row>
    <row r="316" spans="1:25" x14ac:dyDescent="0.2">
      <c r="A316" s="8">
        <f t="shared" si="128"/>
        <v>948</v>
      </c>
      <c r="N316" s="237"/>
      <c r="O316" s="236"/>
      <c r="P316" s="9" t="str">
        <f t="shared" si="127"/>
        <v/>
      </c>
      <c r="Q316" s="9" t="str">
        <f t="shared" si="129"/>
        <v/>
      </c>
      <c r="R316" s="9" t="str">
        <f t="shared" si="130"/>
        <v/>
      </c>
      <c r="S316" s="9" t="str">
        <f t="shared" si="131"/>
        <v/>
      </c>
      <c r="T316" s="9" t="str">
        <f t="shared" si="132"/>
        <v/>
      </c>
      <c r="U316" s="9" t="str">
        <f t="shared" si="133"/>
        <v/>
      </c>
      <c r="V316" s="9" t="str">
        <f t="shared" si="134"/>
        <v/>
      </c>
      <c r="W316" s="9" t="str">
        <f t="shared" si="135"/>
        <v/>
      </c>
      <c r="X316" s="9" t="str">
        <f t="shared" si="136"/>
        <v/>
      </c>
      <c r="Y316" s="9" t="str">
        <f t="shared" si="136"/>
        <v/>
      </c>
    </row>
    <row r="317" spans="1:25" x14ac:dyDescent="0.2">
      <c r="A317" s="8">
        <f>A316+7</f>
        <v>955</v>
      </c>
      <c r="N317" s="237">
        <f>N314+1</f>
        <v>45852</v>
      </c>
      <c r="O317" s="236">
        <f>N317</f>
        <v>45852</v>
      </c>
      <c r="P317" s="9" t="str">
        <f t="shared" si="127"/>
        <v>週休日</v>
      </c>
      <c r="Q317" s="9" t="str">
        <f t="shared" si="129"/>
        <v/>
      </c>
      <c r="R317" s="9" t="str">
        <f t="shared" si="130"/>
        <v/>
      </c>
      <c r="S317" s="9" t="str">
        <f t="shared" si="131"/>
        <v/>
      </c>
      <c r="T317" s="9" t="str">
        <f t="shared" si="132"/>
        <v/>
      </c>
      <c r="U317" s="9" t="str">
        <f t="shared" si="133"/>
        <v/>
      </c>
      <c r="V317" s="9" t="str">
        <f t="shared" si="134"/>
        <v/>
      </c>
      <c r="W317" s="9" t="str">
        <f t="shared" si="135"/>
        <v/>
      </c>
      <c r="X317" s="9" t="str">
        <f t="shared" si="136"/>
        <v/>
      </c>
      <c r="Y317" s="9" t="str">
        <f t="shared" si="136"/>
        <v/>
      </c>
    </row>
    <row r="318" spans="1:25" x14ac:dyDescent="0.2">
      <c r="A318" s="8">
        <f t="shared" si="128"/>
        <v>956</v>
      </c>
      <c r="N318" s="237"/>
      <c r="O318" s="236"/>
      <c r="P318" s="9" t="str">
        <f t="shared" si="127"/>
        <v>大好き泉川の日</v>
      </c>
      <c r="Q318" s="9" t="str">
        <f t="shared" si="129"/>
        <v/>
      </c>
      <c r="R318" s="9" t="str">
        <f t="shared" si="130"/>
        <v/>
      </c>
      <c r="S318" s="9" t="str">
        <f t="shared" si="131"/>
        <v/>
      </c>
      <c r="T318" s="9" t="str">
        <f t="shared" si="132"/>
        <v/>
      </c>
      <c r="U318" s="9" t="str">
        <f t="shared" si="133"/>
        <v/>
      </c>
      <c r="V318" s="9" t="str">
        <f t="shared" si="134"/>
        <v/>
      </c>
      <c r="W318" s="9" t="str">
        <f t="shared" si="135"/>
        <v/>
      </c>
      <c r="X318" s="9" t="str">
        <f t="shared" si="136"/>
        <v/>
      </c>
      <c r="Y318" s="9" t="str">
        <f t="shared" si="136"/>
        <v/>
      </c>
    </row>
    <row r="319" spans="1:25" x14ac:dyDescent="0.2">
      <c r="A319" s="8">
        <f t="shared" si="128"/>
        <v>957</v>
      </c>
      <c r="N319" s="237"/>
      <c r="O319" s="236"/>
      <c r="P319" s="9" t="str">
        <f t="shared" si="127"/>
        <v/>
      </c>
      <c r="Q319" s="9" t="str">
        <f t="shared" si="129"/>
        <v/>
      </c>
      <c r="R319" s="9" t="str">
        <f t="shared" si="130"/>
        <v/>
      </c>
      <c r="S319" s="9" t="str">
        <f t="shared" si="131"/>
        <v/>
      </c>
      <c r="T319" s="9" t="str">
        <f t="shared" si="132"/>
        <v/>
      </c>
      <c r="U319" s="9" t="str">
        <f t="shared" si="133"/>
        <v/>
      </c>
      <c r="V319" s="9" t="str">
        <f t="shared" si="134"/>
        <v/>
      </c>
      <c r="W319" s="9" t="str">
        <f t="shared" si="135"/>
        <v/>
      </c>
      <c r="X319" s="9" t="str">
        <f t="shared" si="136"/>
        <v/>
      </c>
      <c r="Y319" s="9" t="str">
        <f t="shared" si="136"/>
        <v/>
      </c>
    </row>
    <row r="320" spans="1:25" x14ac:dyDescent="0.2">
      <c r="A320" s="8">
        <f>A319+7</f>
        <v>964</v>
      </c>
      <c r="N320" s="237">
        <f>N317+1</f>
        <v>45853</v>
      </c>
      <c r="O320" s="236">
        <f>N320</f>
        <v>45853</v>
      </c>
      <c r="P320" s="9" t="str">
        <f t="shared" si="127"/>
        <v>海の日</v>
      </c>
      <c r="Q320" s="9" t="str">
        <f t="shared" si="129"/>
        <v/>
      </c>
      <c r="R320" s="9" t="str">
        <f t="shared" si="130"/>
        <v/>
      </c>
      <c r="S320" s="9" t="str">
        <f t="shared" si="131"/>
        <v/>
      </c>
      <c r="T320" s="9" t="str">
        <f t="shared" si="132"/>
        <v/>
      </c>
      <c r="U320" s="9" t="str">
        <f t="shared" si="133"/>
        <v/>
      </c>
      <c r="V320" s="9" t="str">
        <f t="shared" si="134"/>
        <v/>
      </c>
      <c r="W320" s="9" t="str">
        <f t="shared" si="135"/>
        <v/>
      </c>
      <c r="X320" s="9" t="str">
        <f t="shared" si="136"/>
        <v/>
      </c>
      <c r="Y320" s="9" t="str">
        <f t="shared" si="136"/>
        <v/>
      </c>
    </row>
    <row r="321" spans="1:25" x14ac:dyDescent="0.2">
      <c r="A321" s="8">
        <f t="shared" si="128"/>
        <v>965</v>
      </c>
      <c r="N321" s="237"/>
      <c r="O321" s="236"/>
      <c r="P321" s="9" t="str">
        <f t="shared" si="127"/>
        <v/>
      </c>
      <c r="Q321" s="9" t="str">
        <f t="shared" si="129"/>
        <v/>
      </c>
      <c r="R321" s="9" t="str">
        <f t="shared" si="130"/>
        <v/>
      </c>
      <c r="S321" s="9" t="str">
        <f t="shared" si="131"/>
        <v/>
      </c>
      <c r="T321" s="9" t="str">
        <f t="shared" si="132"/>
        <v/>
      </c>
      <c r="U321" s="9" t="str">
        <f t="shared" si="133"/>
        <v/>
      </c>
      <c r="V321" s="9" t="str">
        <f t="shared" si="134"/>
        <v/>
      </c>
      <c r="W321" s="9" t="str">
        <f t="shared" si="135"/>
        <v/>
      </c>
      <c r="X321" s="9" t="str">
        <f t="shared" si="136"/>
        <v/>
      </c>
      <c r="Y321" s="9" t="str">
        <f t="shared" si="136"/>
        <v/>
      </c>
    </row>
    <row r="322" spans="1:25" x14ac:dyDescent="0.2">
      <c r="A322" s="8">
        <f t="shared" si="128"/>
        <v>966</v>
      </c>
      <c r="N322" s="237"/>
      <c r="O322" s="236"/>
      <c r="P322" s="9" t="str">
        <f t="shared" si="127"/>
        <v/>
      </c>
      <c r="Q322" s="9" t="str">
        <f t="shared" si="129"/>
        <v/>
      </c>
      <c r="R322" s="9" t="str">
        <f t="shared" si="130"/>
        <v/>
      </c>
      <c r="S322" s="9" t="str">
        <f t="shared" si="131"/>
        <v/>
      </c>
      <c r="T322" s="9" t="str">
        <f t="shared" si="132"/>
        <v/>
      </c>
      <c r="U322" s="9" t="str">
        <f t="shared" si="133"/>
        <v/>
      </c>
      <c r="V322" s="9" t="str">
        <f t="shared" si="134"/>
        <v/>
      </c>
      <c r="W322" s="9" t="str">
        <f t="shared" si="135"/>
        <v/>
      </c>
      <c r="X322" s="9" t="str">
        <f t="shared" si="136"/>
        <v/>
      </c>
      <c r="Y322" s="9" t="str">
        <f t="shared" si="136"/>
        <v/>
      </c>
    </row>
    <row r="323" spans="1:25" x14ac:dyDescent="0.2">
      <c r="A323" s="8">
        <f>A322+7</f>
        <v>973</v>
      </c>
      <c r="N323" s="237">
        <f>N320+1</f>
        <v>45854</v>
      </c>
      <c r="O323" s="236">
        <f>N323</f>
        <v>45854</v>
      </c>
      <c r="P323" s="9" t="str">
        <f t="shared" si="127"/>
        <v>奉仕の日</v>
      </c>
      <c r="Q323" s="9" t="str">
        <f t="shared" si="129"/>
        <v/>
      </c>
      <c r="R323" s="9" t="str">
        <f t="shared" si="130"/>
        <v/>
      </c>
      <c r="S323" s="9" t="str">
        <f t="shared" si="131"/>
        <v/>
      </c>
      <c r="T323" s="9" t="str">
        <f t="shared" si="132"/>
        <v/>
      </c>
      <c r="U323" s="9" t="str">
        <f t="shared" si="133"/>
        <v/>
      </c>
      <c r="V323" s="9" t="str">
        <f t="shared" si="134"/>
        <v/>
      </c>
      <c r="W323" s="9" t="str">
        <f t="shared" si="135"/>
        <v/>
      </c>
      <c r="X323" s="9" t="str">
        <f t="shared" si="136"/>
        <v/>
      </c>
      <c r="Y323" s="9" t="str">
        <f t="shared" si="136"/>
        <v>○</v>
      </c>
    </row>
    <row r="324" spans="1:25" x14ac:dyDescent="0.2">
      <c r="A324" s="8">
        <f t="shared" si="128"/>
        <v>974</v>
      </c>
      <c r="N324" s="237"/>
      <c r="O324" s="236"/>
      <c r="P324" s="9" t="str">
        <f t="shared" si="127"/>
        <v/>
      </c>
      <c r="Q324" s="9" t="str">
        <f t="shared" si="129"/>
        <v/>
      </c>
      <c r="R324" s="9" t="str">
        <f t="shared" si="130"/>
        <v/>
      </c>
      <c r="S324" s="9" t="str">
        <f t="shared" si="131"/>
        <v/>
      </c>
      <c r="T324" s="9" t="str">
        <f t="shared" si="132"/>
        <v/>
      </c>
      <c r="U324" s="9" t="str">
        <f t="shared" si="133"/>
        <v/>
      </c>
      <c r="V324" s="9" t="str">
        <f t="shared" si="134"/>
        <v/>
      </c>
      <c r="W324" s="9" t="str">
        <f t="shared" si="135"/>
        <v/>
      </c>
      <c r="X324" s="9" t="str">
        <f t="shared" si="136"/>
        <v/>
      </c>
      <c r="Y324" s="9" t="str">
        <f t="shared" si="136"/>
        <v/>
      </c>
    </row>
    <row r="325" spans="1:25" x14ac:dyDescent="0.2">
      <c r="A325" s="8">
        <f t="shared" si="128"/>
        <v>975</v>
      </c>
      <c r="N325" s="237"/>
      <c r="O325" s="236"/>
      <c r="P325" s="9" t="str">
        <f t="shared" si="127"/>
        <v>保護者懇談会（午後）</v>
      </c>
      <c r="Q325" s="9" t="str">
        <f t="shared" si="129"/>
        <v/>
      </c>
      <c r="R325" s="9" t="str">
        <f t="shared" si="130"/>
        <v/>
      </c>
      <c r="S325" s="9" t="str">
        <f t="shared" si="131"/>
        <v/>
      </c>
      <c r="T325" s="9" t="str">
        <f t="shared" si="132"/>
        <v/>
      </c>
      <c r="U325" s="9" t="str">
        <f t="shared" si="133"/>
        <v/>
      </c>
      <c r="V325" s="9" t="str">
        <f t="shared" si="134"/>
        <v/>
      </c>
      <c r="W325" s="9" t="str">
        <f t="shared" si="135"/>
        <v/>
      </c>
      <c r="X325" s="9" t="str">
        <f t="shared" si="136"/>
        <v/>
      </c>
      <c r="Y325" s="9" t="str">
        <f t="shared" si="136"/>
        <v/>
      </c>
    </row>
    <row r="326" spans="1:25" x14ac:dyDescent="0.2">
      <c r="A326" s="8">
        <f>A325+7</f>
        <v>982</v>
      </c>
      <c r="N326" s="237">
        <f>N323+1</f>
        <v>45855</v>
      </c>
      <c r="O326" s="236">
        <f>N326</f>
        <v>45855</v>
      </c>
      <c r="P326" s="9" t="str">
        <f t="shared" si="127"/>
        <v>保護者懇談会（終日）</v>
      </c>
      <c r="Q326" s="9" t="str">
        <f t="shared" si="129"/>
        <v/>
      </c>
      <c r="R326" s="9" t="str">
        <f t="shared" si="130"/>
        <v/>
      </c>
      <c r="S326" s="9" t="str">
        <f t="shared" si="131"/>
        <v/>
      </c>
      <c r="T326" s="9" t="str">
        <f t="shared" si="132"/>
        <v/>
      </c>
      <c r="U326" s="9" t="str">
        <f t="shared" si="133"/>
        <v/>
      </c>
      <c r="V326" s="9" t="str">
        <f t="shared" si="134"/>
        <v/>
      </c>
      <c r="W326" s="9" t="str">
        <f t="shared" si="135"/>
        <v/>
      </c>
      <c r="X326" s="9" t="str">
        <f t="shared" si="136"/>
        <v/>
      </c>
      <c r="Y326" s="9" t="str">
        <f t="shared" si="136"/>
        <v/>
      </c>
    </row>
    <row r="327" spans="1:25" x14ac:dyDescent="0.2">
      <c r="A327" s="8">
        <f t="shared" si="128"/>
        <v>983</v>
      </c>
      <c r="N327" s="237"/>
      <c r="O327" s="236"/>
      <c r="P327" s="9" t="str">
        <f t="shared" si="127"/>
        <v/>
      </c>
      <c r="Q327" s="9" t="str">
        <f t="shared" si="129"/>
        <v/>
      </c>
      <c r="R327" s="9" t="str">
        <f t="shared" si="130"/>
        <v/>
      </c>
      <c r="S327" s="9" t="str">
        <f t="shared" si="131"/>
        <v/>
      </c>
      <c r="T327" s="9" t="str">
        <f t="shared" si="132"/>
        <v/>
      </c>
      <c r="U327" s="9" t="str">
        <f t="shared" si="133"/>
        <v/>
      </c>
      <c r="V327" s="9" t="str">
        <f t="shared" si="134"/>
        <v/>
      </c>
      <c r="W327" s="9" t="str">
        <f t="shared" si="135"/>
        <v/>
      </c>
      <c r="X327" s="9" t="str">
        <f t="shared" si="136"/>
        <v/>
      </c>
      <c r="Y327" s="9" t="str">
        <f t="shared" si="136"/>
        <v/>
      </c>
    </row>
    <row r="328" spans="1:25" x14ac:dyDescent="0.2">
      <c r="A328" s="8">
        <f t="shared" si="128"/>
        <v>984</v>
      </c>
      <c r="N328" s="237"/>
      <c r="O328" s="236"/>
      <c r="P328" s="9" t="str">
        <f t="shared" si="127"/>
        <v/>
      </c>
      <c r="Q328" s="9" t="str">
        <f t="shared" si="129"/>
        <v/>
      </c>
      <c r="R328" s="9" t="str">
        <f t="shared" si="130"/>
        <v/>
      </c>
      <c r="S328" s="9" t="str">
        <f t="shared" si="131"/>
        <v/>
      </c>
      <c r="T328" s="9" t="str">
        <f t="shared" si="132"/>
        <v/>
      </c>
      <c r="U328" s="9" t="str">
        <f t="shared" si="133"/>
        <v/>
      </c>
      <c r="V328" s="9" t="str">
        <f t="shared" si="134"/>
        <v/>
      </c>
      <c r="W328" s="9" t="str">
        <f t="shared" si="135"/>
        <v/>
      </c>
      <c r="X328" s="9" t="str">
        <f t="shared" si="136"/>
        <v/>
      </c>
      <c r="Y328" s="9" t="str">
        <f t="shared" si="136"/>
        <v/>
      </c>
    </row>
    <row r="329" spans="1:25" x14ac:dyDescent="0.2">
      <c r="A329" s="8">
        <f>A328+7</f>
        <v>991</v>
      </c>
      <c r="N329" s="237">
        <f>N326+1</f>
        <v>45856</v>
      </c>
      <c r="O329" s="236">
        <f>N329</f>
        <v>45856</v>
      </c>
      <c r="P329" s="9" t="str">
        <f t="shared" si="127"/>
        <v>奉仕の日予備日</v>
      </c>
      <c r="Q329" s="9" t="str">
        <f t="shared" si="129"/>
        <v/>
      </c>
      <c r="R329" s="9" t="str">
        <f t="shared" si="130"/>
        <v/>
      </c>
      <c r="S329" s="9" t="str">
        <f t="shared" si="131"/>
        <v/>
      </c>
      <c r="T329" s="9" t="str">
        <f t="shared" si="132"/>
        <v/>
      </c>
      <c r="U329" s="9" t="str">
        <f t="shared" si="133"/>
        <v/>
      </c>
      <c r="V329" s="9" t="str">
        <f t="shared" si="134"/>
        <v/>
      </c>
      <c r="W329" s="9" t="str">
        <f t="shared" si="135"/>
        <v/>
      </c>
      <c r="X329" s="9" t="str">
        <f t="shared" si="136"/>
        <v/>
      </c>
      <c r="Y329" s="9" t="str">
        <f t="shared" si="136"/>
        <v>○</v>
      </c>
    </row>
    <row r="330" spans="1:25" x14ac:dyDescent="0.2">
      <c r="A330" s="8">
        <f t="shared" si="128"/>
        <v>992</v>
      </c>
      <c r="N330" s="237"/>
      <c r="O330" s="236"/>
      <c r="P330" s="9" t="str">
        <f t="shared" si="127"/>
        <v>専門委員会</v>
      </c>
      <c r="Q330" s="9" t="str">
        <f t="shared" si="129"/>
        <v/>
      </c>
      <c r="R330" s="9" t="str">
        <f t="shared" si="130"/>
        <v/>
      </c>
      <c r="S330" s="9" t="str">
        <f t="shared" si="131"/>
        <v/>
      </c>
      <c r="T330" s="9" t="str">
        <f t="shared" si="132"/>
        <v/>
      </c>
      <c r="U330" s="9" t="str">
        <f t="shared" si="133"/>
        <v/>
      </c>
      <c r="V330" s="9" t="str">
        <f t="shared" si="134"/>
        <v/>
      </c>
      <c r="W330" s="9" t="str">
        <f t="shared" si="135"/>
        <v/>
      </c>
      <c r="X330" s="9" t="str">
        <f t="shared" si="136"/>
        <v/>
      </c>
      <c r="Y330" s="9" t="str">
        <f t="shared" si="136"/>
        <v/>
      </c>
    </row>
    <row r="331" spans="1:25" x14ac:dyDescent="0.2">
      <c r="A331" s="8">
        <f t="shared" si="128"/>
        <v>993</v>
      </c>
      <c r="N331" s="237"/>
      <c r="O331" s="236"/>
      <c r="P331" s="9" t="str">
        <f t="shared" si="127"/>
        <v>県総体・合唱壮行会　　　　定例会</v>
      </c>
      <c r="Q331" s="9" t="str">
        <f t="shared" si="129"/>
        <v/>
      </c>
      <c r="R331" s="9" t="str">
        <f t="shared" si="130"/>
        <v/>
      </c>
      <c r="S331" s="9" t="str">
        <f t="shared" si="131"/>
        <v/>
      </c>
      <c r="T331" s="9" t="str">
        <f t="shared" si="132"/>
        <v/>
      </c>
      <c r="U331" s="9" t="str">
        <f t="shared" si="133"/>
        <v/>
      </c>
      <c r="V331" s="9" t="str">
        <f t="shared" si="134"/>
        <v/>
      </c>
      <c r="W331" s="9" t="str">
        <f t="shared" si="135"/>
        <v/>
      </c>
      <c r="X331" s="9" t="str">
        <f t="shared" si="136"/>
        <v/>
      </c>
      <c r="Y331" s="9" t="str">
        <f t="shared" si="136"/>
        <v/>
      </c>
    </row>
    <row r="332" spans="1:25" x14ac:dyDescent="0.2">
      <c r="A332" s="8">
        <f>A331+7</f>
        <v>1000</v>
      </c>
      <c r="N332" s="237">
        <f>N329+1</f>
        <v>45857</v>
      </c>
      <c r="O332" s="236">
        <f>N332</f>
        <v>45857</v>
      </c>
      <c r="P332" s="9" t="str">
        <f t="shared" si="127"/>
        <v>終業式</v>
      </c>
      <c r="Q332" s="9" t="str">
        <f t="shared" si="129"/>
        <v/>
      </c>
      <c r="R332" s="9" t="str">
        <f t="shared" si="130"/>
        <v/>
      </c>
      <c r="S332" s="9" t="str">
        <f t="shared" si="131"/>
        <v/>
      </c>
      <c r="T332" s="9" t="str">
        <f t="shared" si="132"/>
        <v/>
      </c>
      <c r="U332" s="9" t="str">
        <f t="shared" si="133"/>
        <v/>
      </c>
      <c r="V332" s="9" t="str">
        <f t="shared" si="134"/>
        <v/>
      </c>
      <c r="W332" s="9" t="str">
        <f t="shared" si="135"/>
        <v/>
      </c>
      <c r="X332" s="9" t="str">
        <f t="shared" si="136"/>
        <v/>
      </c>
      <c r="Y332" s="9" t="str">
        <f t="shared" si="136"/>
        <v/>
      </c>
    </row>
    <row r="333" spans="1:25" x14ac:dyDescent="0.2">
      <c r="A333" s="8">
        <f t="shared" si="128"/>
        <v>1001</v>
      </c>
      <c r="N333" s="237"/>
      <c r="O333" s="236"/>
      <c r="P333" s="9" t="str">
        <f t="shared" si="127"/>
        <v>朝の登校指導・安全点検日</v>
      </c>
      <c r="Q333" s="9" t="str">
        <f t="shared" si="129"/>
        <v/>
      </c>
      <c r="R333" s="9" t="str">
        <f t="shared" si="130"/>
        <v/>
      </c>
      <c r="S333" s="9" t="str">
        <f t="shared" si="131"/>
        <v/>
      </c>
      <c r="T333" s="9" t="str">
        <f t="shared" si="132"/>
        <v/>
      </c>
      <c r="U333" s="9" t="str">
        <f t="shared" si="133"/>
        <v/>
      </c>
      <c r="V333" s="9" t="str">
        <f t="shared" si="134"/>
        <v/>
      </c>
      <c r="W333" s="9" t="str">
        <f t="shared" si="135"/>
        <v/>
      </c>
      <c r="X333" s="9" t="str">
        <f t="shared" si="136"/>
        <v/>
      </c>
      <c r="Y333" s="9" t="str">
        <f t="shared" si="136"/>
        <v/>
      </c>
    </row>
    <row r="334" spans="1:25" x14ac:dyDescent="0.2">
      <c r="A334" s="8">
        <f t="shared" si="128"/>
        <v>1002</v>
      </c>
      <c r="N334" s="237"/>
      <c r="O334" s="236"/>
      <c r="P334" s="9" t="str">
        <f t="shared" si="127"/>
        <v/>
      </c>
      <c r="Q334" s="9" t="str">
        <f t="shared" si="129"/>
        <v/>
      </c>
      <c r="R334" s="9" t="str">
        <f t="shared" si="130"/>
        <v/>
      </c>
      <c r="S334" s="9" t="str">
        <f t="shared" si="131"/>
        <v/>
      </c>
      <c r="T334" s="9" t="str">
        <f t="shared" si="132"/>
        <v/>
      </c>
      <c r="U334" s="9" t="str">
        <f t="shared" si="133"/>
        <v/>
      </c>
      <c r="V334" s="9" t="str">
        <f t="shared" si="134"/>
        <v/>
      </c>
      <c r="W334" s="9" t="str">
        <f t="shared" si="135"/>
        <v/>
      </c>
      <c r="X334" s="9" t="str">
        <f t="shared" si="136"/>
        <v/>
      </c>
      <c r="Y334" s="9" t="str">
        <f t="shared" si="136"/>
        <v/>
      </c>
    </row>
    <row r="335" spans="1:25" x14ac:dyDescent="0.2">
      <c r="A335" s="8">
        <f>A334+7</f>
        <v>1009</v>
      </c>
      <c r="N335" s="237">
        <f>N332+1</f>
        <v>45858</v>
      </c>
      <c r="O335" s="236">
        <f>N335</f>
        <v>45858</v>
      </c>
      <c r="P335" s="9" t="str">
        <f t="shared" si="127"/>
        <v>県総体（水泳）～２７日</v>
      </c>
      <c r="Q335" s="9" t="str">
        <f t="shared" si="129"/>
        <v/>
      </c>
      <c r="R335" s="9" t="str">
        <f t="shared" si="130"/>
        <v/>
      </c>
      <c r="S335" s="9" t="str">
        <f t="shared" si="131"/>
        <v/>
      </c>
      <c r="T335" s="9" t="str">
        <f t="shared" si="132"/>
        <v/>
      </c>
      <c r="U335" s="9" t="str">
        <f t="shared" si="133"/>
        <v/>
      </c>
      <c r="V335" s="9" t="str">
        <f t="shared" si="134"/>
        <v/>
      </c>
      <c r="W335" s="9" t="str">
        <f t="shared" si="135"/>
        <v/>
      </c>
      <c r="X335" s="9" t="str">
        <f t="shared" si="136"/>
        <v/>
      </c>
      <c r="Y335" s="9" t="str">
        <f t="shared" si="136"/>
        <v/>
      </c>
    </row>
    <row r="336" spans="1:25" x14ac:dyDescent="0.2">
      <c r="A336" s="8">
        <f t="shared" si="128"/>
        <v>1010</v>
      </c>
      <c r="N336" s="237"/>
      <c r="O336" s="236"/>
      <c r="P336" s="9" t="str">
        <f t="shared" si="127"/>
        <v>週休日</v>
      </c>
      <c r="Q336" s="9" t="str">
        <f t="shared" si="129"/>
        <v/>
      </c>
      <c r="R336" s="9" t="str">
        <f t="shared" si="130"/>
        <v/>
      </c>
      <c r="S336" s="9" t="str">
        <f t="shared" si="131"/>
        <v/>
      </c>
      <c r="T336" s="9" t="str">
        <f t="shared" si="132"/>
        <v/>
      </c>
      <c r="U336" s="9" t="str">
        <f t="shared" si="133"/>
        <v/>
      </c>
      <c r="V336" s="9" t="str">
        <f t="shared" si="134"/>
        <v/>
      </c>
      <c r="W336" s="9" t="str">
        <f t="shared" si="135"/>
        <v/>
      </c>
      <c r="X336" s="9" t="str">
        <f t="shared" si="136"/>
        <v/>
      </c>
      <c r="Y336" s="9" t="str">
        <f t="shared" si="136"/>
        <v/>
      </c>
    </row>
    <row r="337" spans="1:25" x14ac:dyDescent="0.2">
      <c r="A337" s="8">
        <f t="shared" si="128"/>
        <v>1011</v>
      </c>
      <c r="N337" s="237"/>
      <c r="O337" s="236"/>
      <c r="P337" s="9" t="str">
        <f t="shared" si="127"/>
        <v/>
      </c>
      <c r="Q337" s="9" t="str">
        <f t="shared" si="129"/>
        <v/>
      </c>
      <c r="R337" s="9" t="str">
        <f t="shared" si="130"/>
        <v/>
      </c>
      <c r="S337" s="9" t="str">
        <f t="shared" si="131"/>
        <v/>
      </c>
      <c r="T337" s="9" t="str">
        <f t="shared" si="132"/>
        <v/>
      </c>
      <c r="U337" s="9" t="str">
        <f t="shared" si="133"/>
        <v/>
      </c>
      <c r="V337" s="9" t="str">
        <f t="shared" si="134"/>
        <v/>
      </c>
      <c r="W337" s="9" t="str">
        <f t="shared" si="135"/>
        <v/>
      </c>
      <c r="X337" s="9" t="str">
        <f t="shared" si="136"/>
        <v/>
      </c>
      <c r="Y337" s="9" t="str">
        <f t="shared" si="136"/>
        <v/>
      </c>
    </row>
    <row r="338" spans="1:25" x14ac:dyDescent="0.2">
      <c r="A338" s="8">
        <f>A337+7</f>
        <v>1018</v>
      </c>
      <c r="N338" s="237">
        <f>N335+1</f>
        <v>45859</v>
      </c>
      <c r="O338" s="236">
        <f>N338</f>
        <v>45859</v>
      </c>
      <c r="P338" s="9" t="str">
        <f t="shared" si="127"/>
        <v>県総体（水泳）</v>
      </c>
      <c r="Q338" s="9" t="str">
        <f t="shared" si="129"/>
        <v/>
      </c>
      <c r="R338" s="9" t="str">
        <f t="shared" si="130"/>
        <v/>
      </c>
      <c r="S338" s="9" t="str">
        <f t="shared" si="131"/>
        <v/>
      </c>
      <c r="T338" s="9" t="str">
        <f t="shared" si="132"/>
        <v/>
      </c>
      <c r="U338" s="9" t="str">
        <f t="shared" si="133"/>
        <v/>
      </c>
      <c r="V338" s="9" t="str">
        <f t="shared" si="134"/>
        <v/>
      </c>
      <c r="W338" s="9" t="str">
        <f t="shared" si="135"/>
        <v/>
      </c>
      <c r="X338" s="9" t="str">
        <f t="shared" si="136"/>
        <v/>
      </c>
      <c r="Y338" s="9" t="str">
        <f t="shared" si="136"/>
        <v/>
      </c>
    </row>
    <row r="339" spans="1:25" x14ac:dyDescent="0.2">
      <c r="A339" s="8">
        <f t="shared" si="128"/>
        <v>1019</v>
      </c>
      <c r="N339" s="237"/>
      <c r="O339" s="236"/>
      <c r="P339" s="9" t="str">
        <f t="shared" si="127"/>
        <v>週休日</v>
      </c>
      <c r="Q339" s="9" t="str">
        <f t="shared" si="129"/>
        <v/>
      </c>
      <c r="R339" s="9" t="str">
        <f t="shared" si="130"/>
        <v/>
      </c>
      <c r="S339" s="9" t="str">
        <f t="shared" si="131"/>
        <v/>
      </c>
      <c r="T339" s="9" t="str">
        <f t="shared" si="132"/>
        <v/>
      </c>
      <c r="U339" s="9" t="str">
        <f t="shared" si="133"/>
        <v/>
      </c>
      <c r="V339" s="9" t="str">
        <f t="shared" si="134"/>
        <v/>
      </c>
      <c r="W339" s="9" t="str">
        <f t="shared" si="135"/>
        <v/>
      </c>
      <c r="X339" s="9" t="str">
        <f t="shared" si="136"/>
        <v/>
      </c>
      <c r="Y339" s="9" t="str">
        <f t="shared" si="136"/>
        <v/>
      </c>
    </row>
    <row r="340" spans="1:25" x14ac:dyDescent="0.2">
      <c r="A340" s="8">
        <f t="shared" si="128"/>
        <v>1020</v>
      </c>
      <c r="N340" s="237"/>
      <c r="O340" s="236"/>
      <c r="P340" s="9" t="str">
        <f t="shared" si="127"/>
        <v/>
      </c>
      <c r="Q340" s="9" t="str">
        <f t="shared" si="129"/>
        <v/>
      </c>
      <c r="R340" s="9" t="str">
        <f t="shared" si="130"/>
        <v/>
      </c>
      <c r="S340" s="9" t="str">
        <f t="shared" si="131"/>
        <v/>
      </c>
      <c r="T340" s="9" t="str">
        <f t="shared" si="132"/>
        <v/>
      </c>
      <c r="U340" s="9" t="str">
        <f t="shared" si="133"/>
        <v/>
      </c>
      <c r="V340" s="9" t="str">
        <f t="shared" si="134"/>
        <v/>
      </c>
      <c r="W340" s="9" t="str">
        <f t="shared" si="135"/>
        <v/>
      </c>
      <c r="X340" s="9" t="str">
        <f t="shared" si="136"/>
        <v/>
      </c>
      <c r="Y340" s="9" t="str">
        <f t="shared" si="136"/>
        <v/>
      </c>
    </row>
    <row r="341" spans="1:25" x14ac:dyDescent="0.2">
      <c r="A341" s="8">
        <f>A340+7</f>
        <v>1027</v>
      </c>
      <c r="N341" s="237">
        <f>N338+1</f>
        <v>45860</v>
      </c>
      <c r="O341" s="236">
        <f>N341</f>
        <v>45860</v>
      </c>
      <c r="P341" s="9" t="str">
        <f t="shared" si="127"/>
        <v>夏季休業日</v>
      </c>
      <c r="Q341" s="9" t="str">
        <f t="shared" si="129"/>
        <v/>
      </c>
      <c r="R341" s="9" t="str">
        <f t="shared" si="130"/>
        <v/>
      </c>
      <c r="S341" s="9" t="str">
        <f t="shared" si="131"/>
        <v/>
      </c>
      <c r="T341" s="9" t="str">
        <f t="shared" si="132"/>
        <v/>
      </c>
      <c r="U341" s="9" t="str">
        <f t="shared" si="133"/>
        <v/>
      </c>
      <c r="V341" s="9" t="str">
        <f t="shared" si="134"/>
        <v/>
      </c>
      <c r="W341" s="9" t="str">
        <f t="shared" si="135"/>
        <v/>
      </c>
      <c r="X341" s="9" t="str">
        <f t="shared" si="136"/>
        <v/>
      </c>
      <c r="Y341" s="9" t="str">
        <f t="shared" si="136"/>
        <v/>
      </c>
    </row>
    <row r="342" spans="1:25" x14ac:dyDescent="0.2">
      <c r="A342" s="8">
        <f t="shared" si="128"/>
        <v>1028</v>
      </c>
      <c r="N342" s="237"/>
      <c r="O342" s="236"/>
      <c r="P342" s="9" t="str">
        <f t="shared" si="127"/>
        <v/>
      </c>
      <c r="Q342" s="9" t="str">
        <f t="shared" si="129"/>
        <v/>
      </c>
      <c r="R342" s="9" t="str">
        <f t="shared" si="130"/>
        <v/>
      </c>
      <c r="S342" s="9" t="str">
        <f t="shared" si="131"/>
        <v/>
      </c>
      <c r="T342" s="9" t="str">
        <f t="shared" si="132"/>
        <v/>
      </c>
      <c r="U342" s="9" t="str">
        <f t="shared" si="133"/>
        <v/>
      </c>
      <c r="V342" s="9" t="str">
        <f t="shared" si="134"/>
        <v/>
      </c>
      <c r="W342" s="9" t="str">
        <f t="shared" si="135"/>
        <v/>
      </c>
      <c r="X342" s="9" t="str">
        <f t="shared" si="136"/>
        <v/>
      </c>
      <c r="Y342" s="9" t="str">
        <f t="shared" si="136"/>
        <v/>
      </c>
    </row>
    <row r="343" spans="1:25" x14ac:dyDescent="0.2">
      <c r="A343" s="8">
        <f t="shared" si="128"/>
        <v>1029</v>
      </c>
      <c r="N343" s="237"/>
      <c r="O343" s="236"/>
      <c r="P343" s="9" t="str">
        <f t="shared" ref="P343:P370" si="137">IF(BM70="","",BM70)</f>
        <v/>
      </c>
      <c r="Q343" s="9" t="str">
        <f t="shared" si="129"/>
        <v/>
      </c>
      <c r="R343" s="9" t="str">
        <f t="shared" si="130"/>
        <v/>
      </c>
      <c r="S343" s="9" t="str">
        <f t="shared" si="131"/>
        <v/>
      </c>
      <c r="T343" s="9" t="str">
        <f t="shared" si="132"/>
        <v/>
      </c>
      <c r="U343" s="9" t="str">
        <f t="shared" si="133"/>
        <v/>
      </c>
      <c r="V343" s="9" t="str">
        <f t="shared" si="134"/>
        <v/>
      </c>
      <c r="W343" s="9" t="str">
        <f t="shared" si="135"/>
        <v/>
      </c>
      <c r="X343" s="9" t="str">
        <f t="shared" si="136"/>
        <v/>
      </c>
      <c r="Y343" s="9" t="str">
        <f t="shared" si="136"/>
        <v/>
      </c>
    </row>
    <row r="344" spans="1:25" x14ac:dyDescent="0.2">
      <c r="A344" s="8">
        <f>A343+7</f>
        <v>1036</v>
      </c>
      <c r="N344" s="237">
        <f>N341+1</f>
        <v>45861</v>
      </c>
      <c r="O344" s="236">
        <f>N344</f>
        <v>45861</v>
      </c>
      <c r="P344" s="9" t="str">
        <f t="shared" si="137"/>
        <v>夏季休業日</v>
      </c>
      <c r="Q344" s="9" t="str">
        <f t="shared" si="129"/>
        <v/>
      </c>
      <c r="R344" s="9" t="str">
        <f t="shared" si="130"/>
        <v/>
      </c>
      <c r="S344" s="9" t="str">
        <f t="shared" si="131"/>
        <v/>
      </c>
      <c r="T344" s="9" t="str">
        <f t="shared" si="132"/>
        <v/>
      </c>
      <c r="U344" s="9" t="str">
        <f t="shared" si="133"/>
        <v/>
      </c>
      <c r="V344" s="9" t="str">
        <f t="shared" si="134"/>
        <v/>
      </c>
      <c r="W344" s="9" t="str">
        <f t="shared" si="135"/>
        <v/>
      </c>
      <c r="X344" s="9" t="str">
        <f t="shared" si="136"/>
        <v/>
      </c>
      <c r="Y344" s="9" t="str">
        <f t="shared" si="136"/>
        <v/>
      </c>
    </row>
    <row r="345" spans="1:25" x14ac:dyDescent="0.2">
      <c r="A345" s="8">
        <f t="shared" si="128"/>
        <v>1037</v>
      </c>
      <c r="N345" s="237"/>
      <c r="O345" s="236"/>
      <c r="P345" s="9" t="str">
        <f t="shared" si="137"/>
        <v/>
      </c>
      <c r="Q345" s="9" t="str">
        <f t="shared" si="129"/>
        <v/>
      </c>
      <c r="R345" s="9" t="str">
        <f t="shared" si="130"/>
        <v/>
      </c>
      <c r="S345" s="9" t="str">
        <f t="shared" si="131"/>
        <v/>
      </c>
      <c r="T345" s="9" t="str">
        <f t="shared" si="132"/>
        <v/>
      </c>
      <c r="U345" s="9" t="str">
        <f t="shared" si="133"/>
        <v/>
      </c>
      <c r="V345" s="9" t="str">
        <f t="shared" si="134"/>
        <v/>
      </c>
      <c r="W345" s="9" t="str">
        <f t="shared" si="135"/>
        <v/>
      </c>
      <c r="X345" s="9" t="str">
        <f t="shared" si="136"/>
        <v/>
      </c>
      <c r="Y345" s="9" t="str">
        <f t="shared" si="136"/>
        <v/>
      </c>
    </row>
    <row r="346" spans="1:25" x14ac:dyDescent="0.2">
      <c r="A346" s="8">
        <f t="shared" si="128"/>
        <v>1038</v>
      </c>
      <c r="N346" s="237"/>
      <c r="O346" s="236"/>
      <c r="P346" s="9" t="str">
        <f t="shared" si="137"/>
        <v/>
      </c>
      <c r="Q346" s="9" t="str">
        <f t="shared" si="129"/>
        <v/>
      </c>
      <c r="R346" s="9" t="str">
        <f t="shared" si="130"/>
        <v/>
      </c>
      <c r="S346" s="9" t="str">
        <f t="shared" si="131"/>
        <v/>
      </c>
      <c r="T346" s="9" t="str">
        <f t="shared" si="132"/>
        <v/>
      </c>
      <c r="U346" s="9" t="str">
        <f t="shared" si="133"/>
        <v/>
      </c>
      <c r="V346" s="9" t="str">
        <f t="shared" si="134"/>
        <v/>
      </c>
      <c r="W346" s="9" t="str">
        <f t="shared" si="135"/>
        <v/>
      </c>
      <c r="X346" s="9" t="str">
        <f t="shared" si="136"/>
        <v/>
      </c>
      <c r="Y346" s="9" t="str">
        <f t="shared" si="136"/>
        <v/>
      </c>
    </row>
    <row r="347" spans="1:25" x14ac:dyDescent="0.2">
      <c r="A347" s="8">
        <f>A346+7</f>
        <v>1045</v>
      </c>
      <c r="N347" s="237">
        <f>N344+1</f>
        <v>45862</v>
      </c>
      <c r="O347" s="236">
        <f>N347</f>
        <v>45862</v>
      </c>
      <c r="P347" s="9" t="str">
        <f t="shared" si="137"/>
        <v>夏季休業日</v>
      </c>
      <c r="Q347" s="9" t="str">
        <f t="shared" si="129"/>
        <v/>
      </c>
      <c r="R347" s="9" t="str">
        <f t="shared" si="130"/>
        <v/>
      </c>
      <c r="S347" s="9" t="str">
        <f t="shared" si="131"/>
        <v/>
      </c>
      <c r="T347" s="9" t="str">
        <f t="shared" si="132"/>
        <v/>
      </c>
      <c r="U347" s="9" t="str">
        <f t="shared" si="133"/>
        <v/>
      </c>
      <c r="V347" s="9" t="str">
        <f t="shared" si="134"/>
        <v/>
      </c>
      <c r="W347" s="9" t="str">
        <f t="shared" si="135"/>
        <v/>
      </c>
      <c r="X347" s="9" t="str">
        <f t="shared" si="136"/>
        <v/>
      </c>
      <c r="Y347" s="9" t="str">
        <f t="shared" si="136"/>
        <v/>
      </c>
    </row>
    <row r="348" spans="1:25" x14ac:dyDescent="0.2">
      <c r="A348" s="8">
        <f t="shared" si="128"/>
        <v>1046</v>
      </c>
      <c r="N348" s="237"/>
      <c r="O348" s="236"/>
      <c r="P348" s="9" t="str">
        <f t="shared" si="137"/>
        <v/>
      </c>
      <c r="Q348" s="9" t="str">
        <f t="shared" si="129"/>
        <v/>
      </c>
      <c r="R348" s="9" t="str">
        <f t="shared" si="130"/>
        <v/>
      </c>
      <c r="S348" s="9" t="str">
        <f t="shared" si="131"/>
        <v/>
      </c>
      <c r="T348" s="9" t="str">
        <f t="shared" si="132"/>
        <v/>
      </c>
      <c r="U348" s="9" t="str">
        <f t="shared" si="133"/>
        <v/>
      </c>
      <c r="V348" s="9" t="str">
        <f t="shared" si="134"/>
        <v/>
      </c>
      <c r="W348" s="9" t="str">
        <f t="shared" si="135"/>
        <v/>
      </c>
      <c r="X348" s="9" t="str">
        <f t="shared" si="136"/>
        <v/>
      </c>
      <c r="Y348" s="9" t="str">
        <f t="shared" si="136"/>
        <v/>
      </c>
    </row>
    <row r="349" spans="1:25" x14ac:dyDescent="0.2">
      <c r="A349" s="8">
        <f t="shared" si="128"/>
        <v>1047</v>
      </c>
      <c r="N349" s="237"/>
      <c r="O349" s="236"/>
      <c r="P349" s="9" t="str">
        <f t="shared" si="137"/>
        <v/>
      </c>
      <c r="Q349" s="9" t="str">
        <f t="shared" si="129"/>
        <v/>
      </c>
      <c r="R349" s="9" t="str">
        <f t="shared" si="130"/>
        <v/>
      </c>
      <c r="S349" s="9" t="str">
        <f t="shared" si="131"/>
        <v/>
      </c>
      <c r="T349" s="9" t="str">
        <f t="shared" si="132"/>
        <v/>
      </c>
      <c r="U349" s="9" t="str">
        <f t="shared" si="133"/>
        <v/>
      </c>
      <c r="V349" s="9" t="str">
        <f t="shared" si="134"/>
        <v/>
      </c>
      <c r="W349" s="9" t="str">
        <f t="shared" si="135"/>
        <v/>
      </c>
      <c r="X349" s="9" t="str">
        <f t="shared" si="136"/>
        <v/>
      </c>
      <c r="Y349" s="9" t="str">
        <f t="shared" si="136"/>
        <v/>
      </c>
    </row>
    <row r="350" spans="1:25" x14ac:dyDescent="0.2">
      <c r="A350" s="8">
        <f>A349+7</f>
        <v>1054</v>
      </c>
      <c r="N350" s="237">
        <f>N347+1</f>
        <v>45863</v>
      </c>
      <c r="O350" s="236">
        <f>N350</f>
        <v>45863</v>
      </c>
      <c r="P350" s="9" t="str">
        <f t="shared" si="137"/>
        <v>夏季休業日</v>
      </c>
      <c r="Q350" s="9" t="str">
        <f t="shared" si="129"/>
        <v/>
      </c>
      <c r="R350" s="9" t="str">
        <f t="shared" si="130"/>
        <v/>
      </c>
      <c r="S350" s="9" t="str">
        <f t="shared" si="131"/>
        <v/>
      </c>
      <c r="T350" s="9" t="str">
        <f t="shared" si="132"/>
        <v/>
      </c>
      <c r="U350" s="9" t="str">
        <f t="shared" si="133"/>
        <v/>
      </c>
      <c r="V350" s="9" t="str">
        <f t="shared" si="134"/>
        <v/>
      </c>
      <c r="W350" s="9" t="str">
        <f t="shared" si="135"/>
        <v/>
      </c>
      <c r="X350" s="9" t="str">
        <f t="shared" si="136"/>
        <v/>
      </c>
      <c r="Y350" s="9" t="str">
        <f t="shared" si="136"/>
        <v/>
      </c>
    </row>
    <row r="351" spans="1:25" x14ac:dyDescent="0.2">
      <c r="A351" s="8">
        <f t="shared" si="128"/>
        <v>1055</v>
      </c>
      <c r="N351" s="237"/>
      <c r="O351" s="236"/>
      <c r="P351" s="9" t="str">
        <f t="shared" si="137"/>
        <v/>
      </c>
      <c r="Q351" s="9" t="str">
        <f t="shared" si="129"/>
        <v/>
      </c>
      <c r="R351" s="9" t="str">
        <f t="shared" si="130"/>
        <v/>
      </c>
      <c r="S351" s="9" t="str">
        <f t="shared" si="131"/>
        <v/>
      </c>
      <c r="T351" s="9" t="str">
        <f t="shared" si="132"/>
        <v/>
      </c>
      <c r="U351" s="9" t="str">
        <f t="shared" si="133"/>
        <v/>
      </c>
      <c r="V351" s="9" t="str">
        <f t="shared" si="134"/>
        <v/>
      </c>
      <c r="W351" s="9" t="str">
        <f t="shared" si="135"/>
        <v/>
      </c>
      <c r="X351" s="9" t="str">
        <f t="shared" si="136"/>
        <v/>
      </c>
      <c r="Y351" s="9" t="str">
        <f t="shared" si="136"/>
        <v/>
      </c>
    </row>
    <row r="352" spans="1:25" x14ac:dyDescent="0.2">
      <c r="A352" s="8">
        <f t="shared" si="128"/>
        <v>1056</v>
      </c>
      <c r="N352" s="237"/>
      <c r="O352" s="236"/>
      <c r="P352" s="9" t="str">
        <f t="shared" si="137"/>
        <v/>
      </c>
      <c r="Q352" s="9" t="str">
        <f t="shared" si="129"/>
        <v/>
      </c>
      <c r="R352" s="9" t="str">
        <f t="shared" si="130"/>
        <v/>
      </c>
      <c r="S352" s="9" t="str">
        <f t="shared" si="131"/>
        <v/>
      </c>
      <c r="T352" s="9" t="str">
        <f t="shared" si="132"/>
        <v/>
      </c>
      <c r="U352" s="9" t="str">
        <f t="shared" si="133"/>
        <v/>
      </c>
      <c r="V352" s="9" t="str">
        <f t="shared" si="134"/>
        <v/>
      </c>
      <c r="W352" s="9" t="str">
        <f t="shared" si="135"/>
        <v/>
      </c>
      <c r="X352" s="9" t="str">
        <f t="shared" si="136"/>
        <v/>
      </c>
      <c r="Y352" s="9" t="str">
        <f t="shared" si="136"/>
        <v/>
      </c>
    </row>
    <row r="353" spans="1:25" x14ac:dyDescent="0.2">
      <c r="A353" s="8">
        <f>A352+7</f>
        <v>1063</v>
      </c>
      <c r="N353" s="237">
        <f>N350+1</f>
        <v>45864</v>
      </c>
      <c r="O353" s="236">
        <f>N353</f>
        <v>45864</v>
      </c>
      <c r="P353" s="9" t="str">
        <f t="shared" si="137"/>
        <v>夏季休業日</v>
      </c>
      <c r="Q353" s="9" t="str">
        <f t="shared" si="129"/>
        <v/>
      </c>
      <c r="R353" s="9" t="str">
        <f t="shared" si="130"/>
        <v/>
      </c>
      <c r="S353" s="9" t="str">
        <f t="shared" si="131"/>
        <v/>
      </c>
      <c r="T353" s="9" t="str">
        <f t="shared" si="132"/>
        <v/>
      </c>
      <c r="U353" s="9" t="str">
        <f t="shared" si="133"/>
        <v/>
      </c>
      <c r="V353" s="9" t="str">
        <f t="shared" si="134"/>
        <v/>
      </c>
      <c r="W353" s="9" t="str">
        <f t="shared" si="135"/>
        <v/>
      </c>
      <c r="X353" s="9" t="str">
        <f t="shared" si="136"/>
        <v/>
      </c>
      <c r="Y353" s="9" t="str">
        <f t="shared" si="136"/>
        <v/>
      </c>
    </row>
    <row r="354" spans="1:25" x14ac:dyDescent="0.2">
      <c r="A354" s="8">
        <f t="shared" ref="A354:A417" si="138">A353+1</f>
        <v>1064</v>
      </c>
      <c r="N354" s="237"/>
      <c r="O354" s="236"/>
      <c r="P354" s="9" t="str">
        <f t="shared" si="137"/>
        <v/>
      </c>
      <c r="Q354" s="9" t="str">
        <f t="shared" si="129"/>
        <v/>
      </c>
      <c r="R354" s="9" t="str">
        <f t="shared" si="130"/>
        <v/>
      </c>
      <c r="S354" s="9" t="str">
        <f t="shared" si="131"/>
        <v/>
      </c>
      <c r="T354" s="9" t="str">
        <f t="shared" si="132"/>
        <v/>
      </c>
      <c r="U354" s="9" t="str">
        <f t="shared" si="133"/>
        <v/>
      </c>
      <c r="V354" s="9" t="str">
        <f t="shared" si="134"/>
        <v/>
      </c>
      <c r="W354" s="9" t="str">
        <f t="shared" si="135"/>
        <v/>
      </c>
      <c r="X354" s="9" t="str">
        <f t="shared" si="136"/>
        <v/>
      </c>
      <c r="Y354" s="9" t="str">
        <f t="shared" si="136"/>
        <v/>
      </c>
    </row>
    <row r="355" spans="1:25" x14ac:dyDescent="0.2">
      <c r="A355" s="8">
        <f t="shared" si="138"/>
        <v>1065</v>
      </c>
      <c r="N355" s="237"/>
      <c r="O355" s="236"/>
      <c r="P355" s="9" t="str">
        <f t="shared" si="137"/>
        <v/>
      </c>
      <c r="Q355" s="9" t="str">
        <f t="shared" si="129"/>
        <v/>
      </c>
      <c r="R355" s="9" t="str">
        <f t="shared" si="130"/>
        <v/>
      </c>
      <c r="S355" s="9" t="str">
        <f t="shared" si="131"/>
        <v/>
      </c>
      <c r="T355" s="9" t="str">
        <f t="shared" si="132"/>
        <v/>
      </c>
      <c r="U355" s="9" t="str">
        <f t="shared" si="133"/>
        <v/>
      </c>
      <c r="V355" s="9" t="str">
        <f t="shared" si="134"/>
        <v/>
      </c>
      <c r="W355" s="9" t="str">
        <f t="shared" si="135"/>
        <v/>
      </c>
      <c r="X355" s="9" t="str">
        <f t="shared" si="136"/>
        <v/>
      </c>
      <c r="Y355" s="9" t="str">
        <f t="shared" si="136"/>
        <v/>
      </c>
    </row>
    <row r="356" spans="1:25" x14ac:dyDescent="0.2">
      <c r="A356" s="8">
        <f>A355+7</f>
        <v>1072</v>
      </c>
      <c r="N356" s="237">
        <f>N353+1</f>
        <v>45865</v>
      </c>
      <c r="O356" s="236">
        <f>N356</f>
        <v>45865</v>
      </c>
      <c r="P356" s="9" t="str">
        <f t="shared" si="137"/>
        <v>週休日</v>
      </c>
      <c r="Q356" s="9" t="str">
        <f t="shared" si="129"/>
        <v/>
      </c>
      <c r="R356" s="9" t="str">
        <f t="shared" si="130"/>
        <v/>
      </c>
      <c r="S356" s="9" t="str">
        <f t="shared" si="131"/>
        <v/>
      </c>
      <c r="T356" s="9" t="str">
        <f t="shared" si="132"/>
        <v/>
      </c>
      <c r="U356" s="9" t="str">
        <f t="shared" si="133"/>
        <v/>
      </c>
      <c r="V356" s="9" t="str">
        <f t="shared" si="134"/>
        <v/>
      </c>
      <c r="W356" s="9" t="str">
        <f t="shared" si="135"/>
        <v/>
      </c>
      <c r="X356" s="9" t="str">
        <f t="shared" si="136"/>
        <v/>
      </c>
      <c r="Y356" s="9" t="str">
        <f t="shared" si="136"/>
        <v/>
      </c>
    </row>
    <row r="357" spans="1:25" x14ac:dyDescent="0.2">
      <c r="A357" s="8">
        <f t="shared" si="138"/>
        <v>1073</v>
      </c>
      <c r="N357" s="237"/>
      <c r="O357" s="236"/>
      <c r="P357" s="9" t="str">
        <f t="shared" si="137"/>
        <v/>
      </c>
      <c r="Q357" s="9" t="str">
        <f t="shared" si="129"/>
        <v/>
      </c>
      <c r="R357" s="9" t="str">
        <f t="shared" si="130"/>
        <v/>
      </c>
      <c r="S357" s="9" t="str">
        <f t="shared" si="131"/>
        <v/>
      </c>
      <c r="T357" s="9" t="str">
        <f t="shared" si="132"/>
        <v/>
      </c>
      <c r="U357" s="9" t="str">
        <f t="shared" si="133"/>
        <v/>
      </c>
      <c r="V357" s="9" t="str">
        <f t="shared" si="134"/>
        <v/>
      </c>
      <c r="W357" s="9" t="str">
        <f t="shared" si="135"/>
        <v/>
      </c>
      <c r="X357" s="9" t="str">
        <f t="shared" si="136"/>
        <v/>
      </c>
      <c r="Y357" s="9" t="str">
        <f t="shared" si="136"/>
        <v/>
      </c>
    </row>
    <row r="358" spans="1:25" x14ac:dyDescent="0.2">
      <c r="A358" s="8">
        <f t="shared" si="138"/>
        <v>1074</v>
      </c>
      <c r="N358" s="237"/>
      <c r="O358" s="236"/>
      <c r="P358" s="9" t="str">
        <f t="shared" si="137"/>
        <v/>
      </c>
      <c r="Q358" s="9" t="str">
        <f t="shared" ref="Q358:Q370" si="139">IF(BN85="","",BN85)</f>
        <v/>
      </c>
      <c r="R358" s="9" t="str">
        <f t="shared" ref="R358:R370" si="140">IF(BO85="","",BO85)</f>
        <v/>
      </c>
      <c r="S358" s="9" t="str">
        <f t="shared" ref="S358:S370" si="141">IF(BP85="","",BP85)</f>
        <v/>
      </c>
      <c r="T358" s="9" t="str">
        <f t="shared" ref="T358:T370" si="142">IF(BQ85="","",BQ85)</f>
        <v/>
      </c>
      <c r="U358" s="9" t="str">
        <f t="shared" ref="U358:U370" si="143">IF(BR85="","",BR85)</f>
        <v/>
      </c>
      <c r="V358" s="9" t="str">
        <f t="shared" ref="V358:V370" si="144">IF(BS85="","",BS85)</f>
        <v/>
      </c>
      <c r="W358" s="9" t="str">
        <f t="shared" ref="W358:W370" si="145">IF(BT85="","",BT85)</f>
        <v/>
      </c>
      <c r="X358" s="9" t="str">
        <f t="shared" ref="X358:Y370" si="146">IF(BU85="","",BU85)</f>
        <v/>
      </c>
      <c r="Y358" s="9" t="str">
        <f t="shared" si="146"/>
        <v/>
      </c>
    </row>
    <row r="359" spans="1:25" x14ac:dyDescent="0.2">
      <c r="A359" s="8">
        <f>A358+7</f>
        <v>1081</v>
      </c>
      <c r="N359" s="237">
        <f>N356+1</f>
        <v>45866</v>
      </c>
      <c r="O359" s="236">
        <f>N359</f>
        <v>45866</v>
      </c>
      <c r="P359" s="9" t="str">
        <f t="shared" si="137"/>
        <v>週休日</v>
      </c>
      <c r="Q359" s="9" t="str">
        <f t="shared" si="139"/>
        <v/>
      </c>
      <c r="R359" s="9" t="str">
        <f t="shared" si="140"/>
        <v/>
      </c>
      <c r="S359" s="9" t="str">
        <f t="shared" si="141"/>
        <v/>
      </c>
      <c r="T359" s="9" t="str">
        <f t="shared" si="142"/>
        <v/>
      </c>
      <c r="U359" s="9" t="str">
        <f t="shared" si="143"/>
        <v/>
      </c>
      <c r="V359" s="9" t="str">
        <f t="shared" si="144"/>
        <v/>
      </c>
      <c r="W359" s="9" t="str">
        <f t="shared" si="145"/>
        <v/>
      </c>
      <c r="X359" s="9" t="str">
        <f t="shared" si="146"/>
        <v/>
      </c>
      <c r="Y359" s="9" t="str">
        <f t="shared" si="146"/>
        <v/>
      </c>
    </row>
    <row r="360" spans="1:25" x14ac:dyDescent="0.2">
      <c r="A360" s="8">
        <f t="shared" si="138"/>
        <v>1082</v>
      </c>
      <c r="N360" s="237"/>
      <c r="O360" s="236"/>
      <c r="P360" s="9" t="str">
        <f t="shared" si="137"/>
        <v/>
      </c>
      <c r="Q360" s="9" t="str">
        <f t="shared" si="139"/>
        <v/>
      </c>
      <c r="R360" s="9" t="str">
        <f t="shared" si="140"/>
        <v/>
      </c>
      <c r="S360" s="9" t="str">
        <f t="shared" si="141"/>
        <v/>
      </c>
      <c r="T360" s="9" t="str">
        <f t="shared" si="142"/>
        <v/>
      </c>
      <c r="U360" s="9" t="str">
        <f t="shared" si="143"/>
        <v/>
      </c>
      <c r="V360" s="9" t="str">
        <f t="shared" si="144"/>
        <v/>
      </c>
      <c r="W360" s="9" t="str">
        <f t="shared" si="145"/>
        <v/>
      </c>
      <c r="X360" s="9" t="str">
        <f t="shared" si="146"/>
        <v/>
      </c>
      <c r="Y360" s="9" t="str">
        <f t="shared" si="146"/>
        <v/>
      </c>
    </row>
    <row r="361" spans="1:25" x14ac:dyDescent="0.2">
      <c r="A361" s="8">
        <f t="shared" si="138"/>
        <v>1083</v>
      </c>
      <c r="N361" s="237"/>
      <c r="O361" s="236"/>
      <c r="P361" s="9" t="str">
        <f t="shared" si="137"/>
        <v/>
      </c>
      <c r="Q361" s="9" t="str">
        <f t="shared" si="139"/>
        <v/>
      </c>
      <c r="R361" s="9" t="str">
        <f t="shared" si="140"/>
        <v/>
      </c>
      <c r="S361" s="9" t="str">
        <f t="shared" si="141"/>
        <v/>
      </c>
      <c r="T361" s="9" t="str">
        <f t="shared" si="142"/>
        <v/>
      </c>
      <c r="U361" s="9" t="str">
        <f t="shared" si="143"/>
        <v/>
      </c>
      <c r="V361" s="9" t="str">
        <f t="shared" si="144"/>
        <v/>
      </c>
      <c r="W361" s="9" t="str">
        <f t="shared" si="145"/>
        <v/>
      </c>
      <c r="X361" s="9" t="str">
        <f t="shared" si="146"/>
        <v/>
      </c>
      <c r="Y361" s="9" t="str">
        <f t="shared" si="146"/>
        <v/>
      </c>
    </row>
    <row r="362" spans="1:25" x14ac:dyDescent="0.2">
      <c r="A362" s="8">
        <f>A361+7</f>
        <v>1090</v>
      </c>
      <c r="N362" s="237">
        <f>N359+1</f>
        <v>45867</v>
      </c>
      <c r="O362" s="236">
        <f>N362</f>
        <v>45867</v>
      </c>
      <c r="P362" s="9" t="str">
        <f t="shared" si="137"/>
        <v>夏季休業日</v>
      </c>
      <c r="Q362" s="9" t="str">
        <f t="shared" si="139"/>
        <v/>
      </c>
      <c r="R362" s="9" t="str">
        <f t="shared" si="140"/>
        <v/>
      </c>
      <c r="S362" s="9" t="str">
        <f t="shared" si="141"/>
        <v/>
      </c>
      <c r="T362" s="9" t="str">
        <f t="shared" si="142"/>
        <v/>
      </c>
      <c r="U362" s="9" t="str">
        <f t="shared" si="143"/>
        <v/>
      </c>
      <c r="V362" s="9" t="str">
        <f t="shared" si="144"/>
        <v/>
      </c>
      <c r="W362" s="9" t="str">
        <f t="shared" si="145"/>
        <v/>
      </c>
      <c r="X362" s="9" t="str">
        <f t="shared" si="146"/>
        <v/>
      </c>
      <c r="Y362" s="9" t="str">
        <f t="shared" si="146"/>
        <v/>
      </c>
    </row>
    <row r="363" spans="1:25" x14ac:dyDescent="0.2">
      <c r="A363" s="8">
        <f t="shared" si="138"/>
        <v>1091</v>
      </c>
      <c r="N363" s="237"/>
      <c r="O363" s="236"/>
      <c r="P363" s="9" t="str">
        <f t="shared" si="137"/>
        <v/>
      </c>
      <c r="Q363" s="9" t="str">
        <f t="shared" si="139"/>
        <v/>
      </c>
      <c r="R363" s="9" t="str">
        <f t="shared" si="140"/>
        <v/>
      </c>
      <c r="S363" s="9" t="str">
        <f t="shared" si="141"/>
        <v/>
      </c>
      <c r="T363" s="9" t="str">
        <f t="shared" si="142"/>
        <v/>
      </c>
      <c r="U363" s="9" t="str">
        <f t="shared" si="143"/>
        <v/>
      </c>
      <c r="V363" s="9" t="str">
        <f t="shared" si="144"/>
        <v/>
      </c>
      <c r="W363" s="9" t="str">
        <f t="shared" si="145"/>
        <v/>
      </c>
      <c r="X363" s="9" t="str">
        <f t="shared" si="146"/>
        <v/>
      </c>
      <c r="Y363" s="9" t="str">
        <f t="shared" si="146"/>
        <v/>
      </c>
    </row>
    <row r="364" spans="1:25" x14ac:dyDescent="0.2">
      <c r="A364" s="8">
        <f t="shared" si="138"/>
        <v>1092</v>
      </c>
      <c r="N364" s="237"/>
      <c r="O364" s="236"/>
      <c r="P364" s="9" t="str">
        <f t="shared" si="137"/>
        <v/>
      </c>
      <c r="Q364" s="9" t="str">
        <f t="shared" si="139"/>
        <v/>
      </c>
      <c r="R364" s="9" t="str">
        <f t="shared" si="140"/>
        <v/>
      </c>
      <c r="S364" s="9" t="str">
        <f t="shared" si="141"/>
        <v/>
      </c>
      <c r="T364" s="9" t="str">
        <f t="shared" si="142"/>
        <v/>
      </c>
      <c r="U364" s="9" t="str">
        <f t="shared" si="143"/>
        <v/>
      </c>
      <c r="V364" s="9" t="str">
        <f t="shared" si="144"/>
        <v/>
      </c>
      <c r="W364" s="9" t="str">
        <f t="shared" si="145"/>
        <v/>
      </c>
      <c r="X364" s="9" t="str">
        <f t="shared" si="146"/>
        <v/>
      </c>
      <c r="Y364" s="9" t="str">
        <f t="shared" si="146"/>
        <v/>
      </c>
    </row>
    <row r="365" spans="1:25" x14ac:dyDescent="0.2">
      <c r="A365" s="8">
        <f>A364+7</f>
        <v>1099</v>
      </c>
      <c r="N365" s="237">
        <f>N362+1</f>
        <v>45868</v>
      </c>
      <c r="O365" s="236">
        <f>N365</f>
        <v>45868</v>
      </c>
      <c r="P365" s="9" t="str">
        <f t="shared" si="137"/>
        <v>夏季休業日</v>
      </c>
      <c r="Q365" s="9" t="str">
        <f t="shared" si="139"/>
        <v/>
      </c>
      <c r="R365" s="9" t="str">
        <f t="shared" si="140"/>
        <v/>
      </c>
      <c r="S365" s="9" t="str">
        <f t="shared" si="141"/>
        <v/>
      </c>
      <c r="T365" s="9" t="str">
        <f t="shared" si="142"/>
        <v/>
      </c>
      <c r="U365" s="9" t="str">
        <f t="shared" si="143"/>
        <v/>
      </c>
      <c r="V365" s="9" t="str">
        <f t="shared" si="144"/>
        <v/>
      </c>
      <c r="W365" s="9" t="str">
        <f t="shared" si="145"/>
        <v/>
      </c>
      <c r="X365" s="9" t="str">
        <f t="shared" si="146"/>
        <v/>
      </c>
      <c r="Y365" s="9" t="str">
        <f t="shared" si="146"/>
        <v/>
      </c>
    </row>
    <row r="366" spans="1:25" x14ac:dyDescent="0.2">
      <c r="A366" s="8">
        <f t="shared" si="138"/>
        <v>1100</v>
      </c>
      <c r="N366" s="237"/>
      <c r="O366" s="236"/>
      <c r="P366" s="9" t="str">
        <f t="shared" si="137"/>
        <v/>
      </c>
      <c r="Q366" s="9" t="str">
        <f t="shared" si="139"/>
        <v/>
      </c>
      <c r="R366" s="9" t="str">
        <f t="shared" si="140"/>
        <v/>
      </c>
      <c r="S366" s="9" t="str">
        <f t="shared" si="141"/>
        <v/>
      </c>
      <c r="T366" s="9" t="str">
        <f t="shared" si="142"/>
        <v/>
      </c>
      <c r="U366" s="9" t="str">
        <f t="shared" si="143"/>
        <v/>
      </c>
      <c r="V366" s="9" t="str">
        <f t="shared" si="144"/>
        <v/>
      </c>
      <c r="W366" s="9" t="str">
        <f t="shared" si="145"/>
        <v/>
      </c>
      <c r="X366" s="9" t="str">
        <f t="shared" si="146"/>
        <v/>
      </c>
      <c r="Y366" s="9" t="str">
        <f t="shared" si="146"/>
        <v/>
      </c>
    </row>
    <row r="367" spans="1:25" x14ac:dyDescent="0.2">
      <c r="A367" s="8">
        <f t="shared" si="138"/>
        <v>1101</v>
      </c>
      <c r="N367" s="237"/>
      <c r="O367" s="236"/>
      <c r="P367" s="9" t="str">
        <f t="shared" si="137"/>
        <v/>
      </c>
      <c r="Q367" s="9" t="str">
        <f t="shared" si="139"/>
        <v/>
      </c>
      <c r="R367" s="9" t="str">
        <f t="shared" si="140"/>
        <v/>
      </c>
      <c r="S367" s="9" t="str">
        <f t="shared" si="141"/>
        <v/>
      </c>
      <c r="T367" s="9" t="str">
        <f t="shared" si="142"/>
        <v/>
      </c>
      <c r="U367" s="9" t="str">
        <f t="shared" si="143"/>
        <v/>
      </c>
      <c r="V367" s="9" t="str">
        <f t="shared" si="144"/>
        <v/>
      </c>
      <c r="W367" s="9" t="str">
        <f t="shared" si="145"/>
        <v/>
      </c>
      <c r="X367" s="9" t="str">
        <f t="shared" si="146"/>
        <v/>
      </c>
      <c r="Y367" s="9" t="str">
        <f t="shared" si="146"/>
        <v/>
      </c>
    </row>
    <row r="368" spans="1:25" x14ac:dyDescent="0.2">
      <c r="A368" s="8">
        <f>A367+7</f>
        <v>1108</v>
      </c>
      <c r="N368" s="237">
        <f>N365+1</f>
        <v>45869</v>
      </c>
      <c r="O368" s="236">
        <f>N368</f>
        <v>45869</v>
      </c>
      <c r="P368" s="9" t="str">
        <f t="shared" si="137"/>
        <v>夏季休業日</v>
      </c>
      <c r="Q368" s="9" t="str">
        <f t="shared" si="139"/>
        <v/>
      </c>
      <c r="R368" s="9" t="str">
        <f t="shared" si="140"/>
        <v/>
      </c>
      <c r="S368" s="9" t="str">
        <f t="shared" si="141"/>
        <v/>
      </c>
      <c r="T368" s="9" t="str">
        <f t="shared" si="142"/>
        <v/>
      </c>
      <c r="U368" s="9" t="str">
        <f t="shared" si="143"/>
        <v/>
      </c>
      <c r="V368" s="9" t="str">
        <f t="shared" si="144"/>
        <v/>
      </c>
      <c r="W368" s="9" t="str">
        <f t="shared" si="145"/>
        <v/>
      </c>
      <c r="X368" s="9" t="str">
        <f t="shared" si="146"/>
        <v/>
      </c>
      <c r="Y368" s="9" t="str">
        <f t="shared" si="146"/>
        <v/>
      </c>
    </row>
    <row r="369" spans="1:25" x14ac:dyDescent="0.2">
      <c r="A369" s="8">
        <f t="shared" si="138"/>
        <v>1109</v>
      </c>
      <c r="N369" s="237"/>
      <c r="O369" s="236"/>
      <c r="P369" s="9" t="str">
        <f t="shared" si="137"/>
        <v/>
      </c>
      <c r="Q369" s="9" t="str">
        <f t="shared" si="139"/>
        <v/>
      </c>
      <c r="R369" s="9" t="str">
        <f t="shared" si="140"/>
        <v/>
      </c>
      <c r="S369" s="9" t="str">
        <f t="shared" si="141"/>
        <v/>
      </c>
      <c r="T369" s="9" t="str">
        <f t="shared" si="142"/>
        <v/>
      </c>
      <c r="U369" s="9" t="str">
        <f t="shared" si="143"/>
        <v/>
      </c>
      <c r="V369" s="9" t="str">
        <f t="shared" si="144"/>
        <v/>
      </c>
      <c r="W369" s="9" t="str">
        <f t="shared" si="145"/>
        <v/>
      </c>
      <c r="X369" s="9" t="str">
        <f t="shared" si="146"/>
        <v/>
      </c>
      <c r="Y369" s="9" t="str">
        <f t="shared" si="146"/>
        <v/>
      </c>
    </row>
    <row r="370" spans="1:25" x14ac:dyDescent="0.2">
      <c r="A370" s="8">
        <f t="shared" si="138"/>
        <v>1110</v>
      </c>
      <c r="N370" s="237"/>
      <c r="O370" s="236"/>
      <c r="P370" s="9" t="str">
        <f t="shared" si="137"/>
        <v/>
      </c>
      <c r="Q370" s="9" t="str">
        <f t="shared" si="139"/>
        <v/>
      </c>
      <c r="R370" s="9" t="str">
        <f t="shared" si="140"/>
        <v/>
      </c>
      <c r="S370" s="9" t="str">
        <f t="shared" si="141"/>
        <v/>
      </c>
      <c r="T370" s="9" t="str">
        <f t="shared" si="142"/>
        <v/>
      </c>
      <c r="U370" s="9" t="str">
        <f t="shared" si="143"/>
        <v/>
      </c>
      <c r="V370" s="9" t="str">
        <f t="shared" si="144"/>
        <v/>
      </c>
      <c r="W370" s="9" t="str">
        <f t="shared" si="145"/>
        <v/>
      </c>
      <c r="X370" s="9" t="str">
        <f t="shared" si="146"/>
        <v/>
      </c>
      <c r="Y370" s="9" t="str">
        <f t="shared" si="146"/>
        <v/>
      </c>
    </row>
    <row r="371" spans="1:25" x14ac:dyDescent="0.2">
      <c r="A371" s="8">
        <f>A370+7</f>
        <v>1117</v>
      </c>
      <c r="N371" s="237">
        <f>N368+1</f>
        <v>45870</v>
      </c>
      <c r="O371" s="236">
        <f>N371</f>
        <v>45870</v>
      </c>
      <c r="P371" s="9" t="str">
        <f>IF(BY5="","",BY5)</f>
        <v>夏季休業日</v>
      </c>
      <c r="Q371" s="9" t="str">
        <f t="shared" ref="Q371:Y386" si="147">IF(BZ5="","",BZ5)</f>
        <v/>
      </c>
      <c r="R371" s="9" t="str">
        <f t="shared" si="147"/>
        <v/>
      </c>
      <c r="S371" s="9" t="str">
        <f t="shared" si="147"/>
        <v/>
      </c>
      <c r="T371" s="9" t="str">
        <f t="shared" si="147"/>
        <v/>
      </c>
      <c r="U371" s="9" t="str">
        <f t="shared" si="147"/>
        <v/>
      </c>
      <c r="V371" s="9" t="str">
        <f t="shared" si="147"/>
        <v/>
      </c>
      <c r="W371" s="9" t="str">
        <f t="shared" si="147"/>
        <v/>
      </c>
      <c r="X371" s="9" t="str">
        <f t="shared" si="147"/>
        <v/>
      </c>
      <c r="Y371" s="9" t="str">
        <f t="shared" si="147"/>
        <v/>
      </c>
    </row>
    <row r="372" spans="1:25" x14ac:dyDescent="0.2">
      <c r="A372" s="8">
        <f t="shared" si="138"/>
        <v>1118</v>
      </c>
      <c r="N372" s="237"/>
      <c r="O372" s="236"/>
      <c r="P372" s="9" t="str">
        <f t="shared" ref="P372:P435" si="148">IF(BY6="","",BY6)</f>
        <v/>
      </c>
      <c r="Q372" s="9" t="str">
        <f t="shared" si="147"/>
        <v/>
      </c>
      <c r="R372" s="9" t="str">
        <f t="shared" si="147"/>
        <v/>
      </c>
      <c r="S372" s="9" t="str">
        <f t="shared" si="147"/>
        <v/>
      </c>
      <c r="T372" s="9" t="str">
        <f t="shared" si="147"/>
        <v/>
      </c>
      <c r="U372" s="9" t="str">
        <f t="shared" si="147"/>
        <v/>
      </c>
      <c r="V372" s="9" t="str">
        <f t="shared" si="147"/>
        <v/>
      </c>
      <c r="W372" s="9" t="str">
        <f t="shared" si="147"/>
        <v/>
      </c>
      <c r="X372" s="9" t="str">
        <f t="shared" si="147"/>
        <v/>
      </c>
      <c r="Y372" s="9" t="str">
        <f t="shared" si="147"/>
        <v/>
      </c>
    </row>
    <row r="373" spans="1:25" x14ac:dyDescent="0.2">
      <c r="A373" s="8">
        <f t="shared" si="138"/>
        <v>1119</v>
      </c>
      <c r="N373" s="237"/>
      <c r="O373" s="236"/>
      <c r="P373" s="9" t="str">
        <f t="shared" si="148"/>
        <v/>
      </c>
      <c r="Q373" s="9" t="str">
        <f t="shared" si="147"/>
        <v/>
      </c>
      <c r="R373" s="9" t="str">
        <f t="shared" si="147"/>
        <v/>
      </c>
      <c r="S373" s="9" t="str">
        <f t="shared" si="147"/>
        <v/>
      </c>
      <c r="T373" s="9" t="str">
        <f t="shared" si="147"/>
        <v/>
      </c>
      <c r="U373" s="9" t="str">
        <f t="shared" si="147"/>
        <v/>
      </c>
      <c r="V373" s="9" t="str">
        <f t="shared" si="147"/>
        <v/>
      </c>
      <c r="W373" s="9" t="str">
        <f t="shared" si="147"/>
        <v/>
      </c>
      <c r="X373" s="9" t="str">
        <f t="shared" si="147"/>
        <v/>
      </c>
      <c r="Y373" s="9" t="str">
        <f t="shared" si="147"/>
        <v/>
      </c>
    </row>
    <row r="374" spans="1:25" x14ac:dyDescent="0.2">
      <c r="A374" s="8">
        <f>A373+7</f>
        <v>1126</v>
      </c>
      <c r="N374" s="237">
        <f>N371+1</f>
        <v>45871</v>
      </c>
      <c r="O374" s="236">
        <f>N374</f>
        <v>45871</v>
      </c>
      <c r="P374" s="9" t="str">
        <f t="shared" si="148"/>
        <v>四国総体～４日</v>
      </c>
      <c r="Q374" s="9" t="str">
        <f t="shared" si="147"/>
        <v/>
      </c>
      <c r="R374" s="9" t="str">
        <f t="shared" si="147"/>
        <v/>
      </c>
      <c r="S374" s="9" t="str">
        <f t="shared" si="147"/>
        <v/>
      </c>
      <c r="T374" s="9" t="str">
        <f t="shared" si="147"/>
        <v/>
      </c>
      <c r="U374" s="9" t="str">
        <f t="shared" si="147"/>
        <v/>
      </c>
      <c r="V374" s="9" t="str">
        <f t="shared" si="147"/>
        <v/>
      </c>
      <c r="W374" s="9" t="str">
        <f t="shared" si="147"/>
        <v/>
      </c>
      <c r="X374" s="9" t="str">
        <f t="shared" si="147"/>
        <v/>
      </c>
      <c r="Y374" s="9" t="str">
        <f t="shared" si="147"/>
        <v/>
      </c>
    </row>
    <row r="375" spans="1:25" x14ac:dyDescent="0.2">
      <c r="A375" s="8">
        <f t="shared" si="138"/>
        <v>1127</v>
      </c>
      <c r="N375" s="237"/>
      <c r="O375" s="236"/>
      <c r="P375" s="9" t="str">
        <f t="shared" si="148"/>
        <v>夏季休業日</v>
      </c>
      <c r="Q375" s="9" t="str">
        <f t="shared" si="147"/>
        <v/>
      </c>
      <c r="R375" s="9" t="str">
        <f t="shared" si="147"/>
        <v/>
      </c>
      <c r="S375" s="9" t="str">
        <f t="shared" si="147"/>
        <v/>
      </c>
      <c r="T375" s="9" t="str">
        <f t="shared" si="147"/>
        <v/>
      </c>
      <c r="U375" s="9" t="str">
        <f t="shared" si="147"/>
        <v/>
      </c>
      <c r="V375" s="9" t="str">
        <f t="shared" si="147"/>
        <v/>
      </c>
      <c r="W375" s="9" t="str">
        <f t="shared" si="147"/>
        <v/>
      </c>
      <c r="X375" s="9" t="str">
        <f t="shared" si="147"/>
        <v/>
      </c>
      <c r="Y375" s="9" t="str">
        <f t="shared" si="147"/>
        <v/>
      </c>
    </row>
    <row r="376" spans="1:25" x14ac:dyDescent="0.2">
      <c r="A376" s="8">
        <f t="shared" si="138"/>
        <v>1128</v>
      </c>
      <c r="N376" s="237"/>
      <c r="O376" s="236"/>
      <c r="P376" s="9" t="str">
        <f t="shared" si="148"/>
        <v/>
      </c>
      <c r="Q376" s="9" t="str">
        <f t="shared" si="147"/>
        <v/>
      </c>
      <c r="R376" s="9" t="str">
        <f t="shared" si="147"/>
        <v/>
      </c>
      <c r="S376" s="9" t="str">
        <f t="shared" si="147"/>
        <v/>
      </c>
      <c r="T376" s="9" t="str">
        <f t="shared" si="147"/>
        <v/>
      </c>
      <c r="U376" s="9" t="str">
        <f t="shared" si="147"/>
        <v/>
      </c>
      <c r="V376" s="9" t="str">
        <f t="shared" si="147"/>
        <v/>
      </c>
      <c r="W376" s="9" t="str">
        <f t="shared" si="147"/>
        <v/>
      </c>
      <c r="X376" s="9" t="str">
        <f t="shared" si="147"/>
        <v/>
      </c>
      <c r="Y376" s="9" t="str">
        <f t="shared" si="147"/>
        <v/>
      </c>
    </row>
    <row r="377" spans="1:25" x14ac:dyDescent="0.2">
      <c r="A377" s="8">
        <f>A376+7</f>
        <v>1135</v>
      </c>
      <c r="N377" s="237">
        <f>N374+1</f>
        <v>45872</v>
      </c>
      <c r="O377" s="236">
        <f>N377</f>
        <v>45872</v>
      </c>
      <c r="P377" s="9" t="str">
        <f t="shared" si="148"/>
        <v>週休日</v>
      </c>
      <c r="Q377" s="9" t="str">
        <f t="shared" si="147"/>
        <v/>
      </c>
      <c r="R377" s="9" t="str">
        <f t="shared" si="147"/>
        <v/>
      </c>
      <c r="S377" s="9" t="str">
        <f t="shared" si="147"/>
        <v/>
      </c>
      <c r="T377" s="9" t="str">
        <f t="shared" si="147"/>
        <v/>
      </c>
      <c r="U377" s="9" t="str">
        <f t="shared" si="147"/>
        <v/>
      </c>
      <c r="V377" s="9" t="str">
        <f t="shared" si="147"/>
        <v/>
      </c>
      <c r="W377" s="9" t="str">
        <f t="shared" si="147"/>
        <v/>
      </c>
      <c r="X377" s="9" t="str">
        <f t="shared" si="147"/>
        <v/>
      </c>
      <c r="Y377" s="9" t="str">
        <f t="shared" si="147"/>
        <v/>
      </c>
    </row>
    <row r="378" spans="1:25" x14ac:dyDescent="0.2">
      <c r="A378" s="8">
        <f t="shared" si="138"/>
        <v>1136</v>
      </c>
      <c r="N378" s="237"/>
      <c r="O378" s="236"/>
      <c r="P378" s="9" t="str">
        <f t="shared" si="148"/>
        <v/>
      </c>
      <c r="Q378" s="9" t="str">
        <f t="shared" si="147"/>
        <v/>
      </c>
      <c r="R378" s="9" t="str">
        <f t="shared" si="147"/>
        <v/>
      </c>
      <c r="S378" s="9" t="str">
        <f t="shared" si="147"/>
        <v/>
      </c>
      <c r="T378" s="9" t="str">
        <f t="shared" si="147"/>
        <v/>
      </c>
      <c r="U378" s="9" t="str">
        <f t="shared" si="147"/>
        <v/>
      </c>
      <c r="V378" s="9" t="str">
        <f t="shared" si="147"/>
        <v/>
      </c>
      <c r="W378" s="9" t="str">
        <f t="shared" si="147"/>
        <v/>
      </c>
      <c r="X378" s="9" t="str">
        <f t="shared" si="147"/>
        <v/>
      </c>
      <c r="Y378" s="9" t="str">
        <f t="shared" si="147"/>
        <v/>
      </c>
    </row>
    <row r="379" spans="1:25" x14ac:dyDescent="0.2">
      <c r="A379" s="8">
        <f t="shared" si="138"/>
        <v>1137</v>
      </c>
      <c r="N379" s="237"/>
      <c r="O379" s="236"/>
      <c r="P379" s="9" t="str">
        <f t="shared" si="148"/>
        <v/>
      </c>
      <c r="Q379" s="9" t="str">
        <f t="shared" si="147"/>
        <v/>
      </c>
      <c r="R379" s="9" t="str">
        <f t="shared" si="147"/>
        <v/>
      </c>
      <c r="S379" s="9" t="str">
        <f t="shared" si="147"/>
        <v/>
      </c>
      <c r="T379" s="9" t="str">
        <f t="shared" si="147"/>
        <v/>
      </c>
      <c r="U379" s="9" t="str">
        <f t="shared" si="147"/>
        <v/>
      </c>
      <c r="V379" s="9" t="str">
        <f t="shared" si="147"/>
        <v/>
      </c>
      <c r="W379" s="9" t="str">
        <f t="shared" si="147"/>
        <v/>
      </c>
      <c r="X379" s="9" t="str">
        <f t="shared" si="147"/>
        <v/>
      </c>
      <c r="Y379" s="9" t="str">
        <f t="shared" si="147"/>
        <v/>
      </c>
    </row>
    <row r="380" spans="1:25" x14ac:dyDescent="0.2">
      <c r="A380" s="8">
        <f>A379+7</f>
        <v>1144</v>
      </c>
      <c r="N380" s="237">
        <f>N377+1</f>
        <v>45873</v>
      </c>
      <c r="O380" s="236">
        <f>N380</f>
        <v>45873</v>
      </c>
      <c r="P380" s="9" t="str">
        <f t="shared" si="148"/>
        <v>週休日</v>
      </c>
      <c r="Q380" s="9" t="str">
        <f t="shared" si="147"/>
        <v/>
      </c>
      <c r="R380" s="9" t="str">
        <f t="shared" si="147"/>
        <v/>
      </c>
      <c r="S380" s="9" t="str">
        <f t="shared" si="147"/>
        <v/>
      </c>
      <c r="T380" s="9" t="str">
        <f t="shared" si="147"/>
        <v/>
      </c>
      <c r="U380" s="9" t="str">
        <f t="shared" si="147"/>
        <v/>
      </c>
      <c r="V380" s="9" t="str">
        <f t="shared" si="147"/>
        <v/>
      </c>
      <c r="W380" s="9" t="str">
        <f t="shared" si="147"/>
        <v/>
      </c>
      <c r="X380" s="9" t="str">
        <f t="shared" si="147"/>
        <v/>
      </c>
      <c r="Y380" s="9" t="str">
        <f t="shared" si="147"/>
        <v/>
      </c>
    </row>
    <row r="381" spans="1:25" x14ac:dyDescent="0.2">
      <c r="A381" s="8">
        <f t="shared" si="138"/>
        <v>1145</v>
      </c>
      <c r="N381" s="237"/>
      <c r="O381" s="236"/>
      <c r="P381" s="9" t="str">
        <f t="shared" si="148"/>
        <v>星原市</v>
      </c>
      <c r="Q381" s="9" t="str">
        <f t="shared" si="147"/>
        <v/>
      </c>
      <c r="R381" s="9" t="str">
        <f t="shared" si="147"/>
        <v/>
      </c>
      <c r="S381" s="9" t="str">
        <f t="shared" si="147"/>
        <v/>
      </c>
      <c r="T381" s="9" t="str">
        <f t="shared" si="147"/>
        <v/>
      </c>
      <c r="U381" s="9" t="str">
        <f t="shared" si="147"/>
        <v/>
      </c>
      <c r="V381" s="9" t="str">
        <f t="shared" si="147"/>
        <v/>
      </c>
      <c r="W381" s="9" t="str">
        <f t="shared" si="147"/>
        <v/>
      </c>
      <c r="X381" s="9" t="str">
        <f t="shared" si="147"/>
        <v/>
      </c>
      <c r="Y381" s="9" t="str">
        <f t="shared" si="147"/>
        <v/>
      </c>
    </row>
    <row r="382" spans="1:25" x14ac:dyDescent="0.2">
      <c r="A382" s="8">
        <f t="shared" si="138"/>
        <v>1146</v>
      </c>
      <c r="N382" s="237"/>
      <c r="O382" s="236"/>
      <c r="P382" s="9" t="str">
        <f t="shared" si="148"/>
        <v/>
      </c>
      <c r="Q382" s="9" t="str">
        <f t="shared" si="147"/>
        <v/>
      </c>
      <c r="R382" s="9" t="str">
        <f t="shared" si="147"/>
        <v/>
      </c>
      <c r="S382" s="9" t="str">
        <f t="shared" si="147"/>
        <v/>
      </c>
      <c r="T382" s="9" t="str">
        <f t="shared" si="147"/>
        <v/>
      </c>
      <c r="U382" s="9" t="str">
        <f t="shared" si="147"/>
        <v/>
      </c>
      <c r="V382" s="9" t="str">
        <f t="shared" si="147"/>
        <v/>
      </c>
      <c r="W382" s="9" t="str">
        <f t="shared" si="147"/>
        <v/>
      </c>
      <c r="X382" s="9" t="str">
        <f t="shared" si="147"/>
        <v/>
      </c>
      <c r="Y382" s="9" t="str">
        <f t="shared" si="147"/>
        <v/>
      </c>
    </row>
    <row r="383" spans="1:25" x14ac:dyDescent="0.2">
      <c r="A383" s="8">
        <f>A382+7</f>
        <v>1153</v>
      </c>
      <c r="N383" s="237">
        <f>N380+1</f>
        <v>45874</v>
      </c>
      <c r="O383" s="236">
        <f>N383</f>
        <v>45874</v>
      </c>
      <c r="P383" s="9" t="str">
        <f t="shared" si="148"/>
        <v>夏季休業日</v>
      </c>
      <c r="Q383" s="9" t="str">
        <f t="shared" si="147"/>
        <v/>
      </c>
      <c r="R383" s="9" t="str">
        <f t="shared" si="147"/>
        <v/>
      </c>
      <c r="S383" s="9" t="str">
        <f t="shared" si="147"/>
        <v/>
      </c>
      <c r="T383" s="9" t="str">
        <f t="shared" si="147"/>
        <v/>
      </c>
      <c r="U383" s="9" t="str">
        <f t="shared" si="147"/>
        <v/>
      </c>
      <c r="V383" s="9" t="str">
        <f t="shared" si="147"/>
        <v/>
      </c>
      <c r="W383" s="9" t="str">
        <f t="shared" si="147"/>
        <v/>
      </c>
      <c r="X383" s="9" t="str">
        <f t="shared" si="147"/>
        <v/>
      </c>
      <c r="Y383" s="9" t="str">
        <f t="shared" si="147"/>
        <v/>
      </c>
    </row>
    <row r="384" spans="1:25" x14ac:dyDescent="0.2">
      <c r="A384" s="8">
        <f t="shared" si="138"/>
        <v>1154</v>
      </c>
      <c r="N384" s="237"/>
      <c r="O384" s="236"/>
      <c r="P384" s="9" t="str">
        <f t="shared" si="148"/>
        <v/>
      </c>
      <c r="Q384" s="9" t="str">
        <f t="shared" si="147"/>
        <v/>
      </c>
      <c r="R384" s="9" t="str">
        <f t="shared" si="147"/>
        <v/>
      </c>
      <c r="S384" s="9" t="str">
        <f t="shared" si="147"/>
        <v/>
      </c>
      <c r="T384" s="9" t="str">
        <f t="shared" si="147"/>
        <v/>
      </c>
      <c r="U384" s="9" t="str">
        <f t="shared" si="147"/>
        <v/>
      </c>
      <c r="V384" s="9" t="str">
        <f t="shared" si="147"/>
        <v/>
      </c>
      <c r="W384" s="9" t="str">
        <f t="shared" si="147"/>
        <v/>
      </c>
      <c r="X384" s="9" t="str">
        <f t="shared" si="147"/>
        <v/>
      </c>
      <c r="Y384" s="9" t="str">
        <f t="shared" si="147"/>
        <v/>
      </c>
    </row>
    <row r="385" spans="1:25" x14ac:dyDescent="0.2">
      <c r="A385" s="8">
        <f t="shared" si="138"/>
        <v>1155</v>
      </c>
      <c r="N385" s="237"/>
      <c r="O385" s="236"/>
      <c r="P385" s="9" t="str">
        <f t="shared" si="148"/>
        <v/>
      </c>
      <c r="Q385" s="9" t="str">
        <f t="shared" si="147"/>
        <v/>
      </c>
      <c r="R385" s="9" t="str">
        <f t="shared" si="147"/>
        <v/>
      </c>
      <c r="S385" s="9" t="str">
        <f t="shared" si="147"/>
        <v/>
      </c>
      <c r="T385" s="9" t="str">
        <f t="shared" si="147"/>
        <v/>
      </c>
      <c r="U385" s="9" t="str">
        <f t="shared" si="147"/>
        <v/>
      </c>
      <c r="V385" s="9" t="str">
        <f t="shared" si="147"/>
        <v/>
      </c>
      <c r="W385" s="9" t="str">
        <f t="shared" si="147"/>
        <v/>
      </c>
      <c r="X385" s="9" t="str">
        <f t="shared" si="147"/>
        <v/>
      </c>
      <c r="Y385" s="9" t="str">
        <f t="shared" si="147"/>
        <v/>
      </c>
    </row>
    <row r="386" spans="1:25" x14ac:dyDescent="0.2">
      <c r="A386" s="8">
        <f>A385+7</f>
        <v>1162</v>
      </c>
      <c r="N386" s="237">
        <f>N383+1</f>
        <v>45875</v>
      </c>
      <c r="O386" s="236">
        <f>N386</f>
        <v>45875</v>
      </c>
      <c r="P386" s="9" t="str">
        <f t="shared" si="148"/>
        <v>夏季休業日</v>
      </c>
      <c r="Q386" s="9" t="str">
        <f t="shared" si="147"/>
        <v/>
      </c>
      <c r="R386" s="9" t="str">
        <f t="shared" si="147"/>
        <v/>
      </c>
      <c r="S386" s="9" t="str">
        <f t="shared" si="147"/>
        <v/>
      </c>
      <c r="T386" s="9" t="str">
        <f t="shared" si="147"/>
        <v/>
      </c>
      <c r="U386" s="9" t="str">
        <f t="shared" si="147"/>
        <v/>
      </c>
      <c r="V386" s="9" t="str">
        <f t="shared" si="147"/>
        <v/>
      </c>
      <c r="W386" s="9" t="str">
        <f t="shared" si="147"/>
        <v/>
      </c>
      <c r="X386" s="9" t="str">
        <f t="shared" si="147"/>
        <v/>
      </c>
      <c r="Y386" s="9" t="str">
        <f t="shared" si="147"/>
        <v/>
      </c>
    </row>
    <row r="387" spans="1:25" x14ac:dyDescent="0.2">
      <c r="A387" s="8">
        <f t="shared" si="138"/>
        <v>1163</v>
      </c>
      <c r="N387" s="237"/>
      <c r="O387" s="236"/>
      <c r="P387" s="9" t="str">
        <f t="shared" si="148"/>
        <v/>
      </c>
      <c r="Q387" s="9" t="str">
        <f t="shared" ref="Q387:Q450" si="149">IF(BZ21="","",BZ21)</f>
        <v/>
      </c>
      <c r="R387" s="9" t="str">
        <f t="shared" ref="R387:R450" si="150">IF(CA21="","",CA21)</f>
        <v/>
      </c>
      <c r="S387" s="9" t="str">
        <f t="shared" ref="S387:S450" si="151">IF(CB21="","",CB21)</f>
        <v/>
      </c>
      <c r="T387" s="9" t="str">
        <f t="shared" ref="T387:T450" si="152">IF(CC21="","",CC21)</f>
        <v/>
      </c>
      <c r="U387" s="9" t="str">
        <f t="shared" ref="U387:U450" si="153">IF(CD21="","",CD21)</f>
        <v/>
      </c>
      <c r="V387" s="9" t="str">
        <f t="shared" ref="V387:V450" si="154">IF(CE21="","",CE21)</f>
        <v/>
      </c>
      <c r="W387" s="9" t="str">
        <f t="shared" ref="W387:W450" si="155">IF(CF21="","",CF21)</f>
        <v/>
      </c>
      <c r="X387" s="9" t="str">
        <f t="shared" ref="X387:Y450" si="156">IF(CG21="","",CG21)</f>
        <v/>
      </c>
      <c r="Y387" s="9" t="str">
        <f t="shared" si="156"/>
        <v/>
      </c>
    </row>
    <row r="388" spans="1:25" x14ac:dyDescent="0.2">
      <c r="A388" s="8">
        <f t="shared" si="138"/>
        <v>1164</v>
      </c>
      <c r="N388" s="237"/>
      <c r="O388" s="236"/>
      <c r="P388" s="9" t="str">
        <f t="shared" si="148"/>
        <v/>
      </c>
      <c r="Q388" s="9" t="str">
        <f t="shared" si="149"/>
        <v/>
      </c>
      <c r="R388" s="9" t="str">
        <f t="shared" si="150"/>
        <v/>
      </c>
      <c r="S388" s="9" t="str">
        <f t="shared" si="151"/>
        <v/>
      </c>
      <c r="T388" s="9" t="str">
        <f t="shared" si="152"/>
        <v/>
      </c>
      <c r="U388" s="9" t="str">
        <f t="shared" si="153"/>
        <v/>
      </c>
      <c r="V388" s="9" t="str">
        <f t="shared" si="154"/>
        <v/>
      </c>
      <c r="W388" s="9" t="str">
        <f t="shared" si="155"/>
        <v/>
      </c>
      <c r="X388" s="9" t="str">
        <f t="shared" si="156"/>
        <v/>
      </c>
      <c r="Y388" s="9" t="str">
        <f t="shared" si="156"/>
        <v/>
      </c>
    </row>
    <row r="389" spans="1:25" x14ac:dyDescent="0.2">
      <c r="A389" s="8">
        <f>A388+7</f>
        <v>1171</v>
      </c>
      <c r="N389" s="237">
        <f>N386+1</f>
        <v>45876</v>
      </c>
      <c r="O389" s="236">
        <f>N389</f>
        <v>45876</v>
      </c>
      <c r="P389" s="9" t="str">
        <f t="shared" si="148"/>
        <v>夏季休業日</v>
      </c>
      <c r="Q389" s="9" t="str">
        <f t="shared" si="149"/>
        <v/>
      </c>
      <c r="R389" s="9" t="str">
        <f t="shared" si="150"/>
        <v/>
      </c>
      <c r="S389" s="9" t="str">
        <f t="shared" si="151"/>
        <v/>
      </c>
      <c r="T389" s="9" t="str">
        <f t="shared" si="152"/>
        <v/>
      </c>
      <c r="U389" s="9" t="str">
        <f t="shared" si="153"/>
        <v/>
      </c>
      <c r="V389" s="9" t="str">
        <f t="shared" si="154"/>
        <v/>
      </c>
      <c r="W389" s="9" t="str">
        <f t="shared" si="155"/>
        <v/>
      </c>
      <c r="X389" s="9" t="str">
        <f t="shared" si="156"/>
        <v/>
      </c>
      <c r="Y389" s="9" t="str">
        <f t="shared" si="156"/>
        <v/>
      </c>
    </row>
    <row r="390" spans="1:25" x14ac:dyDescent="0.2">
      <c r="A390" s="8">
        <f t="shared" si="138"/>
        <v>1172</v>
      </c>
      <c r="N390" s="237"/>
      <c r="O390" s="236"/>
      <c r="P390" s="9" t="str">
        <f t="shared" si="148"/>
        <v>リーダー研修会</v>
      </c>
      <c r="Q390" s="9" t="str">
        <f t="shared" si="149"/>
        <v/>
      </c>
      <c r="R390" s="9" t="str">
        <f t="shared" si="150"/>
        <v/>
      </c>
      <c r="S390" s="9" t="str">
        <f t="shared" si="151"/>
        <v/>
      </c>
      <c r="T390" s="9" t="str">
        <f t="shared" si="152"/>
        <v/>
      </c>
      <c r="U390" s="9" t="str">
        <f t="shared" si="153"/>
        <v/>
      </c>
      <c r="V390" s="9" t="str">
        <f t="shared" si="154"/>
        <v/>
      </c>
      <c r="W390" s="9" t="str">
        <f t="shared" si="155"/>
        <v/>
      </c>
      <c r="X390" s="9" t="str">
        <f t="shared" si="156"/>
        <v/>
      </c>
      <c r="Y390" s="9" t="str">
        <f t="shared" si="156"/>
        <v/>
      </c>
    </row>
    <row r="391" spans="1:25" x14ac:dyDescent="0.2">
      <c r="A391" s="8">
        <f t="shared" si="138"/>
        <v>1173</v>
      </c>
      <c r="N391" s="237"/>
      <c r="O391" s="236"/>
      <c r="P391" s="9" t="str">
        <f t="shared" si="148"/>
        <v/>
      </c>
      <c r="Q391" s="9" t="str">
        <f t="shared" si="149"/>
        <v/>
      </c>
      <c r="R391" s="9" t="str">
        <f t="shared" si="150"/>
        <v/>
      </c>
      <c r="S391" s="9" t="str">
        <f t="shared" si="151"/>
        <v/>
      </c>
      <c r="T391" s="9" t="str">
        <f t="shared" si="152"/>
        <v/>
      </c>
      <c r="U391" s="9" t="str">
        <f t="shared" si="153"/>
        <v/>
      </c>
      <c r="V391" s="9" t="str">
        <f t="shared" si="154"/>
        <v/>
      </c>
      <c r="W391" s="9" t="str">
        <f t="shared" si="155"/>
        <v/>
      </c>
      <c r="X391" s="9" t="str">
        <f t="shared" si="156"/>
        <v/>
      </c>
      <c r="Y391" s="9" t="str">
        <f t="shared" si="156"/>
        <v/>
      </c>
    </row>
    <row r="392" spans="1:25" x14ac:dyDescent="0.2">
      <c r="A392" s="8">
        <f>A391+7</f>
        <v>1180</v>
      </c>
      <c r="N392" s="237">
        <f>N389+1</f>
        <v>45877</v>
      </c>
      <c r="O392" s="236">
        <f>N392</f>
        <v>45877</v>
      </c>
      <c r="P392" s="9" t="str">
        <f t="shared" si="148"/>
        <v>夏季休業日</v>
      </c>
      <c r="Q392" s="9" t="str">
        <f t="shared" si="149"/>
        <v/>
      </c>
      <c r="R392" s="9" t="str">
        <f t="shared" si="150"/>
        <v/>
      </c>
      <c r="S392" s="9" t="str">
        <f t="shared" si="151"/>
        <v/>
      </c>
      <c r="T392" s="9" t="str">
        <f t="shared" si="152"/>
        <v/>
      </c>
      <c r="U392" s="9" t="str">
        <f t="shared" si="153"/>
        <v/>
      </c>
      <c r="V392" s="9" t="str">
        <f t="shared" si="154"/>
        <v/>
      </c>
      <c r="W392" s="9" t="str">
        <f t="shared" si="155"/>
        <v/>
      </c>
      <c r="X392" s="9" t="str">
        <f t="shared" si="156"/>
        <v/>
      </c>
      <c r="Y392" s="9" t="str">
        <f t="shared" si="156"/>
        <v/>
      </c>
    </row>
    <row r="393" spans="1:25" x14ac:dyDescent="0.2">
      <c r="A393" s="8">
        <f t="shared" si="138"/>
        <v>1181</v>
      </c>
      <c r="N393" s="237"/>
      <c r="O393" s="236"/>
      <c r="P393" s="9" t="str">
        <f t="shared" si="148"/>
        <v>夏の学習会</v>
      </c>
      <c r="Q393" s="9" t="str">
        <f t="shared" si="149"/>
        <v/>
      </c>
      <c r="R393" s="9" t="str">
        <f t="shared" si="150"/>
        <v/>
      </c>
      <c r="S393" s="9" t="str">
        <f t="shared" si="151"/>
        <v/>
      </c>
      <c r="T393" s="9" t="str">
        <f t="shared" si="152"/>
        <v/>
      </c>
      <c r="U393" s="9" t="str">
        <f t="shared" si="153"/>
        <v/>
      </c>
      <c r="V393" s="9" t="str">
        <f t="shared" si="154"/>
        <v/>
      </c>
      <c r="W393" s="9" t="str">
        <f t="shared" si="155"/>
        <v/>
      </c>
      <c r="X393" s="9" t="str">
        <f t="shared" si="156"/>
        <v/>
      </c>
      <c r="Y393" s="9" t="str">
        <f t="shared" si="156"/>
        <v/>
      </c>
    </row>
    <row r="394" spans="1:25" x14ac:dyDescent="0.2">
      <c r="A394" s="8">
        <f t="shared" si="138"/>
        <v>1182</v>
      </c>
      <c r="N394" s="237"/>
      <c r="O394" s="236"/>
      <c r="P394" s="9" t="str">
        <f t="shared" si="148"/>
        <v/>
      </c>
      <c r="Q394" s="9" t="str">
        <f t="shared" si="149"/>
        <v/>
      </c>
      <c r="R394" s="9" t="str">
        <f t="shared" si="150"/>
        <v/>
      </c>
      <c r="S394" s="9" t="str">
        <f t="shared" si="151"/>
        <v/>
      </c>
      <c r="T394" s="9" t="str">
        <f t="shared" si="152"/>
        <v/>
      </c>
      <c r="U394" s="9" t="str">
        <f t="shared" si="153"/>
        <v/>
      </c>
      <c r="V394" s="9" t="str">
        <f t="shared" si="154"/>
        <v/>
      </c>
      <c r="W394" s="9" t="str">
        <f t="shared" si="155"/>
        <v/>
      </c>
      <c r="X394" s="9" t="str">
        <f t="shared" si="156"/>
        <v/>
      </c>
      <c r="Y394" s="9" t="str">
        <f t="shared" si="156"/>
        <v/>
      </c>
    </row>
    <row r="395" spans="1:25" x14ac:dyDescent="0.2">
      <c r="A395" s="8">
        <f>A394+7</f>
        <v>1189</v>
      </c>
      <c r="N395" s="237">
        <f>N392+1</f>
        <v>45878</v>
      </c>
      <c r="O395" s="236">
        <f>N395</f>
        <v>45878</v>
      </c>
      <c r="P395" s="9" t="str">
        <f t="shared" si="148"/>
        <v>夏季休業日</v>
      </c>
      <c r="Q395" s="9" t="str">
        <f t="shared" si="149"/>
        <v/>
      </c>
      <c r="R395" s="9" t="str">
        <f t="shared" si="150"/>
        <v/>
      </c>
      <c r="S395" s="9" t="str">
        <f t="shared" si="151"/>
        <v/>
      </c>
      <c r="T395" s="9" t="str">
        <f t="shared" si="152"/>
        <v/>
      </c>
      <c r="U395" s="9" t="str">
        <f t="shared" si="153"/>
        <v/>
      </c>
      <c r="V395" s="9" t="str">
        <f t="shared" si="154"/>
        <v/>
      </c>
      <c r="W395" s="9" t="str">
        <f t="shared" si="155"/>
        <v/>
      </c>
      <c r="X395" s="9" t="str">
        <f t="shared" si="156"/>
        <v/>
      </c>
      <c r="Y395" s="9" t="str">
        <f t="shared" si="156"/>
        <v/>
      </c>
    </row>
    <row r="396" spans="1:25" x14ac:dyDescent="0.2">
      <c r="A396" s="8">
        <f t="shared" si="138"/>
        <v>1190</v>
      </c>
      <c r="N396" s="237"/>
      <c r="O396" s="236"/>
      <c r="P396" s="9" t="str">
        <f t="shared" si="148"/>
        <v>夏の学習会</v>
      </c>
      <c r="Q396" s="9" t="str">
        <f t="shared" si="149"/>
        <v/>
      </c>
      <c r="R396" s="9" t="str">
        <f t="shared" si="150"/>
        <v/>
      </c>
      <c r="S396" s="9" t="str">
        <f t="shared" si="151"/>
        <v/>
      </c>
      <c r="T396" s="9" t="str">
        <f t="shared" si="152"/>
        <v/>
      </c>
      <c r="U396" s="9" t="str">
        <f t="shared" si="153"/>
        <v/>
      </c>
      <c r="V396" s="9" t="str">
        <f t="shared" si="154"/>
        <v/>
      </c>
      <c r="W396" s="9" t="str">
        <f t="shared" si="155"/>
        <v/>
      </c>
      <c r="X396" s="9" t="str">
        <f t="shared" si="156"/>
        <v/>
      </c>
      <c r="Y396" s="9" t="str">
        <f t="shared" si="156"/>
        <v/>
      </c>
    </row>
    <row r="397" spans="1:25" x14ac:dyDescent="0.2">
      <c r="A397" s="8">
        <f t="shared" si="138"/>
        <v>1191</v>
      </c>
      <c r="N397" s="237"/>
      <c r="O397" s="236"/>
      <c r="P397" s="9" t="str">
        <f t="shared" si="148"/>
        <v>全中壮行会</v>
      </c>
      <c r="Q397" s="9" t="str">
        <f t="shared" si="149"/>
        <v/>
      </c>
      <c r="R397" s="9" t="str">
        <f t="shared" si="150"/>
        <v/>
      </c>
      <c r="S397" s="9" t="str">
        <f t="shared" si="151"/>
        <v/>
      </c>
      <c r="T397" s="9" t="str">
        <f t="shared" si="152"/>
        <v/>
      </c>
      <c r="U397" s="9" t="str">
        <f t="shared" si="153"/>
        <v/>
      </c>
      <c r="V397" s="9" t="str">
        <f t="shared" si="154"/>
        <v/>
      </c>
      <c r="W397" s="9" t="str">
        <f t="shared" si="155"/>
        <v/>
      </c>
      <c r="X397" s="9" t="str">
        <f t="shared" si="156"/>
        <v/>
      </c>
      <c r="Y397" s="9" t="str">
        <f t="shared" si="156"/>
        <v/>
      </c>
    </row>
    <row r="398" spans="1:25" x14ac:dyDescent="0.2">
      <c r="A398" s="8">
        <f>A397+7</f>
        <v>1198</v>
      </c>
      <c r="N398" s="237">
        <f>N395+1</f>
        <v>45879</v>
      </c>
      <c r="O398" s="236">
        <f>N398</f>
        <v>45879</v>
      </c>
      <c r="P398" s="9" t="str">
        <f t="shared" si="148"/>
        <v/>
      </c>
      <c r="Q398" s="9" t="str">
        <f t="shared" si="149"/>
        <v/>
      </c>
      <c r="R398" s="9" t="str">
        <f t="shared" si="150"/>
        <v/>
      </c>
      <c r="S398" s="9" t="str">
        <f t="shared" si="151"/>
        <v/>
      </c>
      <c r="T398" s="9" t="str">
        <f t="shared" si="152"/>
        <v/>
      </c>
      <c r="U398" s="9" t="str">
        <f t="shared" si="153"/>
        <v/>
      </c>
      <c r="V398" s="9" t="str">
        <f t="shared" si="154"/>
        <v/>
      </c>
      <c r="W398" s="9" t="str">
        <f t="shared" si="155"/>
        <v/>
      </c>
      <c r="X398" s="9" t="str">
        <f t="shared" si="156"/>
        <v/>
      </c>
      <c r="Y398" s="9" t="str">
        <f t="shared" si="156"/>
        <v/>
      </c>
    </row>
    <row r="399" spans="1:25" x14ac:dyDescent="0.2">
      <c r="A399" s="8">
        <f t="shared" si="138"/>
        <v>1199</v>
      </c>
      <c r="N399" s="237"/>
      <c r="O399" s="236"/>
      <c r="P399" s="9" t="str">
        <f t="shared" si="148"/>
        <v/>
      </c>
      <c r="Q399" s="9" t="str">
        <f t="shared" si="149"/>
        <v/>
      </c>
      <c r="R399" s="9" t="str">
        <f t="shared" si="150"/>
        <v/>
      </c>
      <c r="S399" s="9" t="str">
        <f t="shared" si="151"/>
        <v/>
      </c>
      <c r="T399" s="9" t="str">
        <f t="shared" si="152"/>
        <v/>
      </c>
      <c r="U399" s="9" t="str">
        <f t="shared" si="153"/>
        <v/>
      </c>
      <c r="V399" s="9" t="str">
        <f t="shared" si="154"/>
        <v/>
      </c>
      <c r="W399" s="9" t="str">
        <f t="shared" si="155"/>
        <v/>
      </c>
      <c r="X399" s="9" t="str">
        <f t="shared" si="156"/>
        <v/>
      </c>
      <c r="Y399" s="9" t="str">
        <f t="shared" si="156"/>
        <v/>
      </c>
    </row>
    <row r="400" spans="1:25" x14ac:dyDescent="0.2">
      <c r="A400" s="8">
        <f t="shared" si="138"/>
        <v>1200</v>
      </c>
      <c r="N400" s="237"/>
      <c r="O400" s="236"/>
      <c r="P400" s="9" t="str">
        <f t="shared" si="148"/>
        <v/>
      </c>
      <c r="Q400" s="9" t="str">
        <f t="shared" si="149"/>
        <v/>
      </c>
      <c r="R400" s="9" t="str">
        <f t="shared" si="150"/>
        <v/>
      </c>
      <c r="S400" s="9" t="str">
        <f t="shared" si="151"/>
        <v/>
      </c>
      <c r="T400" s="9" t="str">
        <f t="shared" si="152"/>
        <v/>
      </c>
      <c r="U400" s="9" t="str">
        <f t="shared" si="153"/>
        <v/>
      </c>
      <c r="V400" s="9" t="str">
        <f t="shared" si="154"/>
        <v/>
      </c>
      <c r="W400" s="9" t="str">
        <f t="shared" si="155"/>
        <v/>
      </c>
      <c r="X400" s="9" t="str">
        <f t="shared" si="156"/>
        <v/>
      </c>
      <c r="Y400" s="9" t="str">
        <f t="shared" si="156"/>
        <v/>
      </c>
    </row>
    <row r="401" spans="1:25" x14ac:dyDescent="0.2">
      <c r="A401" s="8">
        <f>A400+7</f>
        <v>1207</v>
      </c>
      <c r="N401" s="237">
        <f>N398+1</f>
        <v>45880</v>
      </c>
      <c r="O401" s="236">
        <f>N401</f>
        <v>45880</v>
      </c>
      <c r="P401" s="9" t="str">
        <f t="shared" si="148"/>
        <v>山の日</v>
      </c>
      <c r="Q401" s="9" t="str">
        <f t="shared" si="149"/>
        <v/>
      </c>
      <c r="R401" s="9" t="str">
        <f t="shared" si="150"/>
        <v/>
      </c>
      <c r="S401" s="9" t="str">
        <f t="shared" si="151"/>
        <v/>
      </c>
      <c r="T401" s="9" t="str">
        <f t="shared" si="152"/>
        <v/>
      </c>
      <c r="U401" s="9" t="str">
        <f t="shared" si="153"/>
        <v/>
      </c>
      <c r="V401" s="9" t="str">
        <f t="shared" si="154"/>
        <v/>
      </c>
      <c r="W401" s="9" t="str">
        <f t="shared" si="155"/>
        <v/>
      </c>
      <c r="X401" s="9" t="str">
        <f t="shared" si="156"/>
        <v/>
      </c>
      <c r="Y401" s="9" t="str">
        <f t="shared" si="156"/>
        <v/>
      </c>
    </row>
    <row r="402" spans="1:25" x14ac:dyDescent="0.2">
      <c r="A402" s="8">
        <f t="shared" si="138"/>
        <v>1208</v>
      </c>
      <c r="N402" s="237"/>
      <c r="O402" s="236"/>
      <c r="P402" s="9" t="str">
        <f t="shared" si="148"/>
        <v>人権の集い日</v>
      </c>
      <c r="Q402" s="9" t="str">
        <f t="shared" si="149"/>
        <v/>
      </c>
      <c r="R402" s="9" t="str">
        <f t="shared" si="150"/>
        <v/>
      </c>
      <c r="S402" s="9" t="str">
        <f t="shared" si="151"/>
        <v/>
      </c>
      <c r="T402" s="9" t="str">
        <f t="shared" si="152"/>
        <v/>
      </c>
      <c r="U402" s="9" t="str">
        <f t="shared" si="153"/>
        <v/>
      </c>
      <c r="V402" s="9" t="str">
        <f t="shared" si="154"/>
        <v/>
      </c>
      <c r="W402" s="9" t="str">
        <f t="shared" si="155"/>
        <v/>
      </c>
      <c r="X402" s="9" t="str">
        <f t="shared" si="156"/>
        <v/>
      </c>
      <c r="Y402" s="9" t="str">
        <f t="shared" si="156"/>
        <v/>
      </c>
    </row>
    <row r="403" spans="1:25" x14ac:dyDescent="0.2">
      <c r="A403" s="8">
        <f t="shared" si="138"/>
        <v>1209</v>
      </c>
      <c r="N403" s="237"/>
      <c r="O403" s="236"/>
      <c r="P403" s="9" t="str">
        <f t="shared" si="148"/>
        <v>大好き泉川の日</v>
      </c>
      <c r="Q403" s="9" t="str">
        <f t="shared" si="149"/>
        <v/>
      </c>
      <c r="R403" s="9" t="str">
        <f t="shared" si="150"/>
        <v/>
      </c>
      <c r="S403" s="9" t="str">
        <f t="shared" si="151"/>
        <v/>
      </c>
      <c r="T403" s="9" t="str">
        <f t="shared" si="152"/>
        <v/>
      </c>
      <c r="U403" s="9" t="str">
        <f t="shared" si="153"/>
        <v/>
      </c>
      <c r="V403" s="9" t="str">
        <f t="shared" si="154"/>
        <v/>
      </c>
      <c r="W403" s="9" t="str">
        <f t="shared" si="155"/>
        <v/>
      </c>
      <c r="X403" s="9" t="str">
        <f t="shared" si="156"/>
        <v/>
      </c>
      <c r="Y403" s="9" t="str">
        <f t="shared" si="156"/>
        <v/>
      </c>
    </row>
    <row r="404" spans="1:25" x14ac:dyDescent="0.2">
      <c r="A404" s="8">
        <f>A403+7</f>
        <v>1216</v>
      </c>
      <c r="N404" s="237">
        <f>N401+1</f>
        <v>45881</v>
      </c>
      <c r="O404" s="236">
        <f>N404</f>
        <v>45881</v>
      </c>
      <c r="P404" s="9" t="str">
        <f t="shared" si="148"/>
        <v>振替休日</v>
      </c>
      <c r="Q404" s="9" t="str">
        <f t="shared" si="149"/>
        <v/>
      </c>
      <c r="R404" s="9" t="str">
        <f t="shared" si="150"/>
        <v/>
      </c>
      <c r="S404" s="9" t="str">
        <f t="shared" si="151"/>
        <v/>
      </c>
      <c r="T404" s="9" t="str">
        <f t="shared" si="152"/>
        <v/>
      </c>
      <c r="U404" s="9" t="str">
        <f t="shared" si="153"/>
        <v/>
      </c>
      <c r="V404" s="9" t="str">
        <f t="shared" si="154"/>
        <v/>
      </c>
      <c r="W404" s="9" t="str">
        <f t="shared" si="155"/>
        <v/>
      </c>
      <c r="X404" s="9" t="str">
        <f t="shared" si="156"/>
        <v/>
      </c>
      <c r="Y404" s="9" t="str">
        <f t="shared" si="156"/>
        <v/>
      </c>
    </row>
    <row r="405" spans="1:25" x14ac:dyDescent="0.2">
      <c r="A405" s="8">
        <f t="shared" si="138"/>
        <v>1217</v>
      </c>
      <c r="N405" s="237"/>
      <c r="O405" s="236"/>
      <c r="P405" s="9" t="str">
        <f t="shared" si="148"/>
        <v/>
      </c>
      <c r="Q405" s="9" t="str">
        <f t="shared" si="149"/>
        <v/>
      </c>
      <c r="R405" s="9" t="str">
        <f t="shared" si="150"/>
        <v/>
      </c>
      <c r="S405" s="9" t="str">
        <f t="shared" si="151"/>
        <v/>
      </c>
      <c r="T405" s="9" t="str">
        <f t="shared" si="152"/>
        <v/>
      </c>
      <c r="U405" s="9" t="str">
        <f t="shared" si="153"/>
        <v/>
      </c>
      <c r="V405" s="9" t="str">
        <f t="shared" si="154"/>
        <v/>
      </c>
      <c r="W405" s="9" t="str">
        <f t="shared" si="155"/>
        <v/>
      </c>
      <c r="X405" s="9" t="str">
        <f t="shared" si="156"/>
        <v/>
      </c>
      <c r="Y405" s="9" t="str">
        <f t="shared" si="156"/>
        <v/>
      </c>
    </row>
    <row r="406" spans="1:25" x14ac:dyDescent="0.2">
      <c r="A406" s="8">
        <f t="shared" si="138"/>
        <v>1218</v>
      </c>
      <c r="N406" s="237"/>
      <c r="O406" s="236"/>
      <c r="P406" s="9" t="str">
        <f t="shared" si="148"/>
        <v/>
      </c>
      <c r="Q406" s="9" t="str">
        <f t="shared" si="149"/>
        <v/>
      </c>
      <c r="R406" s="9" t="str">
        <f t="shared" si="150"/>
        <v/>
      </c>
      <c r="S406" s="9" t="str">
        <f t="shared" si="151"/>
        <v/>
      </c>
      <c r="T406" s="9" t="str">
        <f t="shared" si="152"/>
        <v/>
      </c>
      <c r="U406" s="9" t="str">
        <f t="shared" si="153"/>
        <v/>
      </c>
      <c r="V406" s="9" t="str">
        <f t="shared" si="154"/>
        <v/>
      </c>
      <c r="W406" s="9" t="str">
        <f t="shared" si="155"/>
        <v/>
      </c>
      <c r="X406" s="9" t="str">
        <f t="shared" si="156"/>
        <v/>
      </c>
      <c r="Y406" s="9" t="str">
        <f t="shared" si="156"/>
        <v/>
      </c>
    </row>
    <row r="407" spans="1:25" x14ac:dyDescent="0.2">
      <c r="A407" s="8">
        <f>A406+7</f>
        <v>1225</v>
      </c>
      <c r="N407" s="237">
        <f>N404+1</f>
        <v>45882</v>
      </c>
      <c r="O407" s="236">
        <f>N407</f>
        <v>45882</v>
      </c>
      <c r="P407" s="9" t="str">
        <f t="shared" si="148"/>
        <v>学校閉庁日</v>
      </c>
      <c r="Q407" s="9" t="str">
        <f t="shared" si="149"/>
        <v/>
      </c>
      <c r="R407" s="9" t="str">
        <f t="shared" si="150"/>
        <v/>
      </c>
      <c r="S407" s="9" t="str">
        <f t="shared" si="151"/>
        <v/>
      </c>
      <c r="T407" s="9" t="str">
        <f t="shared" si="152"/>
        <v/>
      </c>
      <c r="U407" s="9" t="str">
        <f t="shared" si="153"/>
        <v/>
      </c>
      <c r="V407" s="9" t="str">
        <f t="shared" si="154"/>
        <v/>
      </c>
      <c r="W407" s="9" t="str">
        <f t="shared" si="155"/>
        <v/>
      </c>
      <c r="X407" s="9" t="str">
        <f t="shared" si="156"/>
        <v/>
      </c>
      <c r="Y407" s="9" t="str">
        <f t="shared" si="156"/>
        <v/>
      </c>
    </row>
    <row r="408" spans="1:25" x14ac:dyDescent="0.2">
      <c r="A408" s="8">
        <f t="shared" si="138"/>
        <v>1226</v>
      </c>
      <c r="N408" s="237"/>
      <c r="O408" s="236"/>
      <c r="P408" s="9" t="str">
        <f t="shared" si="148"/>
        <v/>
      </c>
      <c r="Q408" s="9" t="str">
        <f t="shared" si="149"/>
        <v/>
      </c>
      <c r="R408" s="9" t="str">
        <f t="shared" si="150"/>
        <v/>
      </c>
      <c r="S408" s="9" t="str">
        <f t="shared" si="151"/>
        <v/>
      </c>
      <c r="T408" s="9" t="str">
        <f t="shared" si="152"/>
        <v/>
      </c>
      <c r="U408" s="9" t="str">
        <f t="shared" si="153"/>
        <v/>
      </c>
      <c r="V408" s="9" t="str">
        <f t="shared" si="154"/>
        <v/>
      </c>
      <c r="W408" s="9" t="str">
        <f t="shared" si="155"/>
        <v/>
      </c>
      <c r="X408" s="9" t="str">
        <f t="shared" si="156"/>
        <v/>
      </c>
      <c r="Y408" s="9" t="str">
        <f t="shared" si="156"/>
        <v/>
      </c>
    </row>
    <row r="409" spans="1:25" x14ac:dyDescent="0.2">
      <c r="A409" s="8">
        <f t="shared" si="138"/>
        <v>1227</v>
      </c>
      <c r="N409" s="237"/>
      <c r="O409" s="236"/>
      <c r="P409" s="9" t="str">
        <f t="shared" si="148"/>
        <v/>
      </c>
      <c r="Q409" s="9" t="str">
        <f t="shared" si="149"/>
        <v/>
      </c>
      <c r="R409" s="9" t="str">
        <f t="shared" si="150"/>
        <v/>
      </c>
      <c r="S409" s="9" t="str">
        <f t="shared" si="151"/>
        <v/>
      </c>
      <c r="T409" s="9" t="str">
        <f t="shared" si="152"/>
        <v/>
      </c>
      <c r="U409" s="9" t="str">
        <f t="shared" si="153"/>
        <v/>
      </c>
      <c r="V409" s="9" t="str">
        <f t="shared" si="154"/>
        <v/>
      </c>
      <c r="W409" s="9" t="str">
        <f t="shared" si="155"/>
        <v/>
      </c>
      <c r="X409" s="9" t="str">
        <f t="shared" si="156"/>
        <v/>
      </c>
      <c r="Y409" s="9" t="str">
        <f t="shared" si="156"/>
        <v/>
      </c>
    </row>
    <row r="410" spans="1:25" x14ac:dyDescent="0.2">
      <c r="A410" s="8">
        <f>A409+7</f>
        <v>1234</v>
      </c>
      <c r="N410" s="237">
        <f>N407+1</f>
        <v>45883</v>
      </c>
      <c r="O410" s="236">
        <f>N410</f>
        <v>45883</v>
      </c>
      <c r="P410" s="9" t="str">
        <f t="shared" si="148"/>
        <v>学校閉庁日</v>
      </c>
      <c r="Q410" s="9" t="str">
        <f t="shared" si="149"/>
        <v/>
      </c>
      <c r="R410" s="9" t="str">
        <f t="shared" si="150"/>
        <v/>
      </c>
      <c r="S410" s="9" t="str">
        <f t="shared" si="151"/>
        <v/>
      </c>
      <c r="T410" s="9" t="str">
        <f t="shared" si="152"/>
        <v/>
      </c>
      <c r="U410" s="9" t="str">
        <f t="shared" si="153"/>
        <v/>
      </c>
      <c r="V410" s="9" t="str">
        <f t="shared" si="154"/>
        <v/>
      </c>
      <c r="W410" s="9" t="str">
        <f t="shared" si="155"/>
        <v/>
      </c>
      <c r="X410" s="9" t="str">
        <f t="shared" si="156"/>
        <v/>
      </c>
      <c r="Y410" s="9" t="str">
        <f t="shared" si="156"/>
        <v/>
      </c>
    </row>
    <row r="411" spans="1:25" x14ac:dyDescent="0.2">
      <c r="A411" s="8">
        <f t="shared" si="138"/>
        <v>1235</v>
      </c>
      <c r="N411" s="237"/>
      <c r="O411" s="236"/>
      <c r="P411" s="9" t="str">
        <f t="shared" si="148"/>
        <v/>
      </c>
      <c r="Q411" s="9" t="str">
        <f t="shared" si="149"/>
        <v/>
      </c>
      <c r="R411" s="9" t="str">
        <f t="shared" si="150"/>
        <v/>
      </c>
      <c r="S411" s="9" t="str">
        <f t="shared" si="151"/>
        <v/>
      </c>
      <c r="T411" s="9" t="str">
        <f t="shared" si="152"/>
        <v/>
      </c>
      <c r="U411" s="9" t="str">
        <f t="shared" si="153"/>
        <v/>
      </c>
      <c r="V411" s="9" t="str">
        <f t="shared" si="154"/>
        <v/>
      </c>
      <c r="W411" s="9" t="str">
        <f t="shared" si="155"/>
        <v/>
      </c>
      <c r="X411" s="9" t="str">
        <f t="shared" si="156"/>
        <v/>
      </c>
      <c r="Y411" s="9" t="str">
        <f t="shared" si="156"/>
        <v/>
      </c>
    </row>
    <row r="412" spans="1:25" x14ac:dyDescent="0.2">
      <c r="A412" s="8">
        <f t="shared" si="138"/>
        <v>1236</v>
      </c>
      <c r="N412" s="237"/>
      <c r="O412" s="236"/>
      <c r="P412" s="9" t="str">
        <f t="shared" si="148"/>
        <v/>
      </c>
      <c r="Q412" s="9" t="str">
        <f t="shared" si="149"/>
        <v/>
      </c>
      <c r="R412" s="9" t="str">
        <f t="shared" si="150"/>
        <v/>
      </c>
      <c r="S412" s="9" t="str">
        <f t="shared" si="151"/>
        <v/>
      </c>
      <c r="T412" s="9" t="str">
        <f t="shared" si="152"/>
        <v/>
      </c>
      <c r="U412" s="9" t="str">
        <f t="shared" si="153"/>
        <v/>
      </c>
      <c r="V412" s="9" t="str">
        <f t="shared" si="154"/>
        <v/>
      </c>
      <c r="W412" s="9" t="str">
        <f t="shared" si="155"/>
        <v/>
      </c>
      <c r="X412" s="9" t="str">
        <f t="shared" si="156"/>
        <v/>
      </c>
      <c r="Y412" s="9" t="str">
        <f t="shared" si="156"/>
        <v/>
      </c>
    </row>
    <row r="413" spans="1:25" x14ac:dyDescent="0.2">
      <c r="A413" s="8">
        <f>A412+7</f>
        <v>1243</v>
      </c>
      <c r="N413" s="237">
        <f>N410+1</f>
        <v>45884</v>
      </c>
      <c r="O413" s="236">
        <f>N413</f>
        <v>45884</v>
      </c>
      <c r="P413" s="9" t="str">
        <f t="shared" si="148"/>
        <v>学校閉庁日</v>
      </c>
      <c r="Q413" s="9" t="str">
        <f t="shared" si="149"/>
        <v/>
      </c>
      <c r="R413" s="9" t="str">
        <f t="shared" si="150"/>
        <v/>
      </c>
      <c r="S413" s="9" t="str">
        <f t="shared" si="151"/>
        <v/>
      </c>
      <c r="T413" s="9" t="str">
        <f t="shared" si="152"/>
        <v/>
      </c>
      <c r="U413" s="9" t="str">
        <f t="shared" si="153"/>
        <v/>
      </c>
      <c r="V413" s="9" t="str">
        <f t="shared" si="154"/>
        <v/>
      </c>
      <c r="W413" s="9" t="str">
        <f t="shared" si="155"/>
        <v/>
      </c>
      <c r="X413" s="9" t="str">
        <f t="shared" si="156"/>
        <v/>
      </c>
      <c r="Y413" s="9" t="str">
        <f t="shared" si="156"/>
        <v/>
      </c>
    </row>
    <row r="414" spans="1:25" x14ac:dyDescent="0.2">
      <c r="A414" s="8">
        <f t="shared" si="138"/>
        <v>1244</v>
      </c>
      <c r="N414" s="237"/>
      <c r="O414" s="236"/>
      <c r="P414" s="9" t="str">
        <f t="shared" si="148"/>
        <v/>
      </c>
      <c r="Q414" s="9" t="str">
        <f t="shared" si="149"/>
        <v/>
      </c>
      <c r="R414" s="9" t="str">
        <f t="shared" si="150"/>
        <v/>
      </c>
      <c r="S414" s="9" t="str">
        <f t="shared" si="151"/>
        <v/>
      </c>
      <c r="T414" s="9" t="str">
        <f t="shared" si="152"/>
        <v/>
      </c>
      <c r="U414" s="9" t="str">
        <f t="shared" si="153"/>
        <v/>
      </c>
      <c r="V414" s="9" t="str">
        <f t="shared" si="154"/>
        <v/>
      </c>
      <c r="W414" s="9" t="str">
        <f t="shared" si="155"/>
        <v/>
      </c>
      <c r="X414" s="9" t="str">
        <f t="shared" si="156"/>
        <v/>
      </c>
      <c r="Y414" s="9" t="str">
        <f t="shared" si="156"/>
        <v/>
      </c>
    </row>
    <row r="415" spans="1:25" x14ac:dyDescent="0.2">
      <c r="A415" s="8">
        <f t="shared" si="138"/>
        <v>1245</v>
      </c>
      <c r="N415" s="237"/>
      <c r="O415" s="236"/>
      <c r="P415" s="9" t="str">
        <f t="shared" si="148"/>
        <v/>
      </c>
      <c r="Q415" s="9" t="str">
        <f t="shared" si="149"/>
        <v/>
      </c>
      <c r="R415" s="9" t="str">
        <f t="shared" si="150"/>
        <v/>
      </c>
      <c r="S415" s="9" t="str">
        <f t="shared" si="151"/>
        <v/>
      </c>
      <c r="T415" s="9" t="str">
        <f t="shared" si="152"/>
        <v/>
      </c>
      <c r="U415" s="9" t="str">
        <f t="shared" si="153"/>
        <v/>
      </c>
      <c r="V415" s="9" t="str">
        <f t="shared" si="154"/>
        <v/>
      </c>
      <c r="W415" s="9" t="str">
        <f t="shared" si="155"/>
        <v/>
      </c>
      <c r="X415" s="9" t="str">
        <f t="shared" si="156"/>
        <v/>
      </c>
      <c r="Y415" s="9" t="str">
        <f t="shared" si="156"/>
        <v/>
      </c>
    </row>
    <row r="416" spans="1:25" x14ac:dyDescent="0.2">
      <c r="A416" s="8">
        <f>A415+7</f>
        <v>1252</v>
      </c>
      <c r="N416" s="237">
        <f>N413+1</f>
        <v>45885</v>
      </c>
      <c r="O416" s="236">
        <f>N416</f>
        <v>45885</v>
      </c>
      <c r="P416" s="9" t="str">
        <f t="shared" si="148"/>
        <v>学校閉庁日</v>
      </c>
      <c r="Q416" s="9" t="str">
        <f t="shared" si="149"/>
        <v/>
      </c>
      <c r="R416" s="9" t="str">
        <f t="shared" si="150"/>
        <v/>
      </c>
      <c r="S416" s="9" t="str">
        <f t="shared" si="151"/>
        <v/>
      </c>
      <c r="T416" s="9" t="str">
        <f t="shared" si="152"/>
        <v/>
      </c>
      <c r="U416" s="9" t="str">
        <f t="shared" si="153"/>
        <v/>
      </c>
      <c r="V416" s="9" t="str">
        <f t="shared" si="154"/>
        <v/>
      </c>
      <c r="W416" s="9" t="str">
        <f t="shared" si="155"/>
        <v/>
      </c>
      <c r="X416" s="9" t="str">
        <f t="shared" si="156"/>
        <v/>
      </c>
      <c r="Y416" s="9" t="str">
        <f t="shared" si="156"/>
        <v/>
      </c>
    </row>
    <row r="417" spans="1:25" x14ac:dyDescent="0.2">
      <c r="A417" s="8">
        <f t="shared" si="138"/>
        <v>1253</v>
      </c>
      <c r="N417" s="237"/>
      <c r="O417" s="236"/>
      <c r="P417" s="9" t="str">
        <f t="shared" si="148"/>
        <v/>
      </c>
      <c r="Q417" s="9" t="str">
        <f t="shared" si="149"/>
        <v/>
      </c>
      <c r="R417" s="9" t="str">
        <f t="shared" si="150"/>
        <v/>
      </c>
      <c r="S417" s="9" t="str">
        <f t="shared" si="151"/>
        <v/>
      </c>
      <c r="T417" s="9" t="str">
        <f t="shared" si="152"/>
        <v/>
      </c>
      <c r="U417" s="9" t="str">
        <f t="shared" si="153"/>
        <v/>
      </c>
      <c r="V417" s="9" t="str">
        <f t="shared" si="154"/>
        <v/>
      </c>
      <c r="W417" s="9" t="str">
        <f t="shared" si="155"/>
        <v/>
      </c>
      <c r="X417" s="9" t="str">
        <f t="shared" si="156"/>
        <v/>
      </c>
      <c r="Y417" s="9" t="str">
        <f t="shared" si="156"/>
        <v/>
      </c>
    </row>
    <row r="418" spans="1:25" x14ac:dyDescent="0.2">
      <c r="A418" s="8">
        <f t="shared" ref="A418:A481" si="157">A417+1</f>
        <v>1254</v>
      </c>
      <c r="N418" s="237"/>
      <c r="O418" s="236"/>
      <c r="P418" s="9" t="str">
        <f t="shared" si="148"/>
        <v/>
      </c>
      <c r="Q418" s="9" t="str">
        <f t="shared" si="149"/>
        <v/>
      </c>
      <c r="R418" s="9" t="str">
        <f t="shared" si="150"/>
        <v/>
      </c>
      <c r="S418" s="9" t="str">
        <f t="shared" si="151"/>
        <v/>
      </c>
      <c r="T418" s="9" t="str">
        <f t="shared" si="152"/>
        <v/>
      </c>
      <c r="U418" s="9" t="str">
        <f t="shared" si="153"/>
        <v/>
      </c>
      <c r="V418" s="9" t="str">
        <f t="shared" si="154"/>
        <v/>
      </c>
      <c r="W418" s="9" t="str">
        <f t="shared" si="155"/>
        <v/>
      </c>
      <c r="X418" s="9" t="str">
        <f t="shared" si="156"/>
        <v/>
      </c>
      <c r="Y418" s="9" t="str">
        <f t="shared" si="156"/>
        <v/>
      </c>
    </row>
    <row r="419" spans="1:25" x14ac:dyDescent="0.2">
      <c r="A419" s="8">
        <f>A418+7</f>
        <v>1261</v>
      </c>
      <c r="N419" s="237">
        <f>N416+1</f>
        <v>45886</v>
      </c>
      <c r="O419" s="236">
        <f>N419</f>
        <v>45886</v>
      </c>
      <c r="P419" s="9" t="str">
        <f t="shared" si="148"/>
        <v>全中～２６日（北海道）</v>
      </c>
      <c r="Q419" s="9" t="str">
        <f t="shared" si="149"/>
        <v/>
      </c>
      <c r="R419" s="9" t="str">
        <f t="shared" si="150"/>
        <v/>
      </c>
      <c r="S419" s="9" t="str">
        <f t="shared" si="151"/>
        <v/>
      </c>
      <c r="T419" s="9" t="str">
        <f t="shared" si="152"/>
        <v/>
      </c>
      <c r="U419" s="9" t="str">
        <f t="shared" si="153"/>
        <v/>
      </c>
      <c r="V419" s="9" t="str">
        <f t="shared" si="154"/>
        <v/>
      </c>
      <c r="W419" s="9" t="str">
        <f t="shared" si="155"/>
        <v/>
      </c>
      <c r="X419" s="9" t="str">
        <f t="shared" si="156"/>
        <v/>
      </c>
      <c r="Y419" s="9" t="str">
        <f t="shared" si="156"/>
        <v/>
      </c>
    </row>
    <row r="420" spans="1:25" x14ac:dyDescent="0.2">
      <c r="A420" s="8">
        <f t="shared" si="157"/>
        <v>1262</v>
      </c>
      <c r="N420" s="237"/>
      <c r="O420" s="236"/>
      <c r="P420" s="9" t="str">
        <f t="shared" si="148"/>
        <v>週休日</v>
      </c>
      <c r="Q420" s="9" t="str">
        <f t="shared" si="149"/>
        <v/>
      </c>
      <c r="R420" s="9" t="str">
        <f t="shared" si="150"/>
        <v/>
      </c>
      <c r="S420" s="9" t="str">
        <f t="shared" si="151"/>
        <v/>
      </c>
      <c r="T420" s="9" t="str">
        <f t="shared" si="152"/>
        <v/>
      </c>
      <c r="U420" s="9" t="str">
        <f t="shared" si="153"/>
        <v/>
      </c>
      <c r="V420" s="9" t="str">
        <f t="shared" si="154"/>
        <v/>
      </c>
      <c r="W420" s="9" t="str">
        <f t="shared" si="155"/>
        <v/>
      </c>
      <c r="X420" s="9" t="str">
        <f t="shared" si="156"/>
        <v/>
      </c>
      <c r="Y420" s="9" t="str">
        <f t="shared" si="156"/>
        <v/>
      </c>
    </row>
    <row r="421" spans="1:25" x14ac:dyDescent="0.2">
      <c r="A421" s="8">
        <f t="shared" si="157"/>
        <v>1263</v>
      </c>
      <c r="N421" s="237"/>
      <c r="O421" s="236"/>
      <c r="P421" s="9" t="str">
        <f t="shared" si="148"/>
        <v>Nihama English Summer School</v>
      </c>
      <c r="Q421" s="9" t="str">
        <f t="shared" si="149"/>
        <v/>
      </c>
      <c r="R421" s="9" t="str">
        <f t="shared" si="150"/>
        <v/>
      </c>
      <c r="S421" s="9" t="str">
        <f t="shared" si="151"/>
        <v/>
      </c>
      <c r="T421" s="9" t="str">
        <f t="shared" si="152"/>
        <v/>
      </c>
      <c r="U421" s="9" t="str">
        <f t="shared" si="153"/>
        <v/>
      </c>
      <c r="V421" s="9" t="str">
        <f t="shared" si="154"/>
        <v/>
      </c>
      <c r="W421" s="9" t="str">
        <f t="shared" si="155"/>
        <v/>
      </c>
      <c r="X421" s="9" t="str">
        <f t="shared" si="156"/>
        <v/>
      </c>
      <c r="Y421" s="9" t="str">
        <f t="shared" si="156"/>
        <v/>
      </c>
    </row>
    <row r="422" spans="1:25" x14ac:dyDescent="0.2">
      <c r="A422" s="8">
        <f>A421+7</f>
        <v>1270</v>
      </c>
      <c r="N422" s="237">
        <f>N419+1</f>
        <v>45887</v>
      </c>
      <c r="O422" s="236">
        <f>N422</f>
        <v>45887</v>
      </c>
      <c r="P422" s="9" t="str">
        <f t="shared" si="148"/>
        <v>週休日</v>
      </c>
      <c r="Q422" s="9" t="str">
        <f t="shared" si="149"/>
        <v/>
      </c>
      <c r="R422" s="9" t="str">
        <f t="shared" si="150"/>
        <v/>
      </c>
      <c r="S422" s="9" t="str">
        <f t="shared" si="151"/>
        <v/>
      </c>
      <c r="T422" s="9" t="str">
        <f t="shared" si="152"/>
        <v/>
      </c>
      <c r="U422" s="9" t="str">
        <f t="shared" si="153"/>
        <v/>
      </c>
      <c r="V422" s="9" t="str">
        <f t="shared" si="154"/>
        <v/>
      </c>
      <c r="W422" s="9" t="str">
        <f t="shared" si="155"/>
        <v/>
      </c>
      <c r="X422" s="9" t="str">
        <f t="shared" si="156"/>
        <v/>
      </c>
      <c r="Y422" s="9" t="str">
        <f t="shared" si="156"/>
        <v/>
      </c>
    </row>
    <row r="423" spans="1:25" x14ac:dyDescent="0.2">
      <c r="A423" s="8">
        <f t="shared" si="157"/>
        <v>1271</v>
      </c>
      <c r="N423" s="237"/>
      <c r="O423" s="236"/>
      <c r="P423" s="9" t="str">
        <f t="shared" si="148"/>
        <v/>
      </c>
      <c r="Q423" s="9" t="str">
        <f t="shared" si="149"/>
        <v/>
      </c>
      <c r="R423" s="9" t="str">
        <f t="shared" si="150"/>
        <v/>
      </c>
      <c r="S423" s="9" t="str">
        <f t="shared" si="151"/>
        <v/>
      </c>
      <c r="T423" s="9" t="str">
        <f t="shared" si="152"/>
        <v/>
      </c>
      <c r="U423" s="9" t="str">
        <f t="shared" si="153"/>
        <v/>
      </c>
      <c r="V423" s="9" t="str">
        <f t="shared" si="154"/>
        <v/>
      </c>
      <c r="W423" s="9" t="str">
        <f t="shared" si="155"/>
        <v/>
      </c>
      <c r="X423" s="9" t="str">
        <f t="shared" si="156"/>
        <v/>
      </c>
      <c r="Y423" s="9" t="str">
        <f t="shared" si="156"/>
        <v/>
      </c>
    </row>
    <row r="424" spans="1:25" x14ac:dyDescent="0.2">
      <c r="A424" s="8">
        <f t="shared" si="157"/>
        <v>1272</v>
      </c>
      <c r="N424" s="237"/>
      <c r="O424" s="236"/>
      <c r="P424" s="9" t="str">
        <f t="shared" si="148"/>
        <v/>
      </c>
      <c r="Q424" s="9" t="str">
        <f t="shared" si="149"/>
        <v/>
      </c>
      <c r="R424" s="9" t="str">
        <f t="shared" si="150"/>
        <v/>
      </c>
      <c r="S424" s="9" t="str">
        <f t="shared" si="151"/>
        <v/>
      </c>
      <c r="T424" s="9" t="str">
        <f t="shared" si="152"/>
        <v/>
      </c>
      <c r="U424" s="9" t="str">
        <f t="shared" si="153"/>
        <v/>
      </c>
      <c r="V424" s="9" t="str">
        <f t="shared" si="154"/>
        <v/>
      </c>
      <c r="W424" s="9" t="str">
        <f t="shared" si="155"/>
        <v/>
      </c>
      <c r="X424" s="9" t="str">
        <f t="shared" si="156"/>
        <v/>
      </c>
      <c r="Y424" s="9" t="str">
        <f t="shared" si="156"/>
        <v/>
      </c>
    </row>
    <row r="425" spans="1:25" x14ac:dyDescent="0.2">
      <c r="A425" s="8">
        <f>A424+7</f>
        <v>1279</v>
      </c>
      <c r="N425" s="237">
        <f>N422+1</f>
        <v>45888</v>
      </c>
      <c r="O425" s="236">
        <f>N425</f>
        <v>45888</v>
      </c>
      <c r="P425" s="9" t="str">
        <f t="shared" si="148"/>
        <v>夏季休業日</v>
      </c>
      <c r="Q425" s="9" t="str">
        <f t="shared" si="149"/>
        <v/>
      </c>
      <c r="R425" s="9" t="str">
        <f t="shared" si="150"/>
        <v/>
      </c>
      <c r="S425" s="9" t="str">
        <f t="shared" si="151"/>
        <v/>
      </c>
      <c r="T425" s="9" t="str">
        <f t="shared" si="152"/>
        <v/>
      </c>
      <c r="U425" s="9" t="str">
        <f t="shared" si="153"/>
        <v/>
      </c>
      <c r="V425" s="9" t="str">
        <f t="shared" si="154"/>
        <v/>
      </c>
      <c r="W425" s="9" t="str">
        <f t="shared" si="155"/>
        <v/>
      </c>
      <c r="X425" s="9" t="str">
        <f t="shared" si="156"/>
        <v/>
      </c>
      <c r="Y425" s="9" t="str">
        <f t="shared" si="156"/>
        <v/>
      </c>
    </row>
    <row r="426" spans="1:25" x14ac:dyDescent="0.2">
      <c r="A426" s="8">
        <f t="shared" si="157"/>
        <v>1280</v>
      </c>
      <c r="N426" s="237"/>
      <c r="O426" s="236"/>
      <c r="P426" s="9" t="str">
        <f t="shared" si="148"/>
        <v>運営委員会</v>
      </c>
      <c r="Q426" s="9" t="str">
        <f t="shared" si="149"/>
        <v/>
      </c>
      <c r="R426" s="9" t="str">
        <f t="shared" si="150"/>
        <v/>
      </c>
      <c r="S426" s="9" t="str">
        <f t="shared" si="151"/>
        <v/>
      </c>
      <c r="T426" s="9" t="str">
        <f t="shared" si="152"/>
        <v/>
      </c>
      <c r="U426" s="9" t="str">
        <f t="shared" si="153"/>
        <v/>
      </c>
      <c r="V426" s="9" t="str">
        <f t="shared" si="154"/>
        <v/>
      </c>
      <c r="W426" s="9" t="str">
        <f t="shared" si="155"/>
        <v/>
      </c>
      <c r="X426" s="9" t="str">
        <f t="shared" si="156"/>
        <v/>
      </c>
      <c r="Y426" s="9" t="str">
        <f t="shared" si="156"/>
        <v/>
      </c>
    </row>
    <row r="427" spans="1:25" x14ac:dyDescent="0.2">
      <c r="A427" s="8">
        <f t="shared" si="157"/>
        <v>1281</v>
      </c>
      <c r="N427" s="237"/>
      <c r="O427" s="236"/>
      <c r="P427" s="9" t="str">
        <f t="shared" si="148"/>
        <v/>
      </c>
      <c r="Q427" s="9" t="str">
        <f t="shared" si="149"/>
        <v/>
      </c>
      <c r="R427" s="9" t="str">
        <f t="shared" si="150"/>
        <v/>
      </c>
      <c r="S427" s="9" t="str">
        <f t="shared" si="151"/>
        <v/>
      </c>
      <c r="T427" s="9" t="str">
        <f t="shared" si="152"/>
        <v/>
      </c>
      <c r="U427" s="9" t="str">
        <f t="shared" si="153"/>
        <v/>
      </c>
      <c r="V427" s="9" t="str">
        <f t="shared" si="154"/>
        <v/>
      </c>
      <c r="W427" s="9" t="str">
        <f t="shared" si="155"/>
        <v/>
      </c>
      <c r="X427" s="9" t="str">
        <f t="shared" si="156"/>
        <v/>
      </c>
      <c r="Y427" s="9" t="str">
        <f t="shared" si="156"/>
        <v/>
      </c>
    </row>
    <row r="428" spans="1:25" x14ac:dyDescent="0.2">
      <c r="A428" s="8">
        <f>A427+7</f>
        <v>1288</v>
      </c>
      <c r="N428" s="237">
        <f>N425+1</f>
        <v>45889</v>
      </c>
      <c r="O428" s="236">
        <f>N428</f>
        <v>45889</v>
      </c>
      <c r="P428" s="9" t="str">
        <f t="shared" si="148"/>
        <v>夏季休業日</v>
      </c>
      <c r="Q428" s="9" t="str">
        <f t="shared" si="149"/>
        <v/>
      </c>
      <c r="R428" s="9" t="str">
        <f t="shared" si="150"/>
        <v/>
      </c>
      <c r="S428" s="9" t="str">
        <f t="shared" si="151"/>
        <v/>
      </c>
      <c r="T428" s="9" t="str">
        <f t="shared" si="152"/>
        <v/>
      </c>
      <c r="U428" s="9" t="str">
        <f t="shared" si="153"/>
        <v/>
      </c>
      <c r="V428" s="9" t="str">
        <f t="shared" si="154"/>
        <v/>
      </c>
      <c r="W428" s="9" t="str">
        <f t="shared" si="155"/>
        <v/>
      </c>
      <c r="X428" s="9" t="str">
        <f t="shared" si="156"/>
        <v/>
      </c>
      <c r="Y428" s="9" t="str">
        <f t="shared" si="156"/>
        <v/>
      </c>
    </row>
    <row r="429" spans="1:25" x14ac:dyDescent="0.2">
      <c r="A429" s="8">
        <f t="shared" si="157"/>
        <v>1289</v>
      </c>
      <c r="N429" s="237"/>
      <c r="O429" s="236"/>
      <c r="P429" s="9" t="str">
        <f t="shared" si="148"/>
        <v>あかがね算数・数学コンテスト</v>
      </c>
      <c r="Q429" s="9" t="str">
        <f t="shared" si="149"/>
        <v/>
      </c>
      <c r="R429" s="9" t="str">
        <f t="shared" si="150"/>
        <v/>
      </c>
      <c r="S429" s="9" t="str">
        <f t="shared" si="151"/>
        <v/>
      </c>
      <c r="T429" s="9" t="str">
        <f t="shared" si="152"/>
        <v/>
      </c>
      <c r="U429" s="9" t="str">
        <f t="shared" si="153"/>
        <v/>
      </c>
      <c r="V429" s="9" t="str">
        <f t="shared" si="154"/>
        <v/>
      </c>
      <c r="W429" s="9" t="str">
        <f t="shared" si="155"/>
        <v/>
      </c>
      <c r="X429" s="9" t="str">
        <f t="shared" si="156"/>
        <v/>
      </c>
      <c r="Y429" s="9" t="str">
        <f t="shared" si="156"/>
        <v/>
      </c>
    </row>
    <row r="430" spans="1:25" x14ac:dyDescent="0.2">
      <c r="A430" s="8">
        <f t="shared" si="157"/>
        <v>1290</v>
      </c>
      <c r="N430" s="237"/>
      <c r="O430" s="236"/>
      <c r="P430" s="9" t="str">
        <f t="shared" si="148"/>
        <v/>
      </c>
      <c r="Q430" s="9" t="str">
        <f t="shared" si="149"/>
        <v/>
      </c>
      <c r="R430" s="9" t="str">
        <f t="shared" si="150"/>
        <v/>
      </c>
      <c r="S430" s="9" t="str">
        <f t="shared" si="151"/>
        <v/>
      </c>
      <c r="T430" s="9" t="str">
        <f t="shared" si="152"/>
        <v/>
      </c>
      <c r="U430" s="9" t="str">
        <f t="shared" si="153"/>
        <v/>
      </c>
      <c r="V430" s="9" t="str">
        <f t="shared" si="154"/>
        <v/>
      </c>
      <c r="W430" s="9" t="str">
        <f t="shared" si="155"/>
        <v/>
      </c>
      <c r="X430" s="9" t="str">
        <f t="shared" si="156"/>
        <v/>
      </c>
      <c r="Y430" s="9" t="str">
        <f t="shared" si="156"/>
        <v/>
      </c>
    </row>
    <row r="431" spans="1:25" x14ac:dyDescent="0.2">
      <c r="A431" s="8">
        <f>A430+7</f>
        <v>1297</v>
      </c>
      <c r="N431" s="237">
        <f>N428+1</f>
        <v>45890</v>
      </c>
      <c r="O431" s="236">
        <f>N431</f>
        <v>45890</v>
      </c>
      <c r="P431" s="9" t="str">
        <f t="shared" si="148"/>
        <v>夏季休業日</v>
      </c>
      <c r="Q431" s="9" t="str">
        <f t="shared" si="149"/>
        <v/>
      </c>
      <c r="R431" s="9" t="str">
        <f t="shared" si="150"/>
        <v/>
      </c>
      <c r="S431" s="9" t="str">
        <f t="shared" si="151"/>
        <v/>
      </c>
      <c r="T431" s="9" t="str">
        <f t="shared" si="152"/>
        <v/>
      </c>
      <c r="U431" s="9" t="str">
        <f t="shared" si="153"/>
        <v/>
      </c>
      <c r="V431" s="9" t="str">
        <f t="shared" si="154"/>
        <v/>
      </c>
      <c r="W431" s="9" t="str">
        <f t="shared" si="155"/>
        <v/>
      </c>
      <c r="X431" s="9" t="str">
        <f t="shared" si="156"/>
        <v/>
      </c>
      <c r="Y431" s="9" t="str">
        <f t="shared" si="156"/>
        <v/>
      </c>
    </row>
    <row r="432" spans="1:25" x14ac:dyDescent="0.2">
      <c r="A432" s="8">
        <f t="shared" si="157"/>
        <v>1298</v>
      </c>
      <c r="N432" s="237"/>
      <c r="O432" s="236"/>
      <c r="P432" s="9" t="str">
        <f t="shared" si="148"/>
        <v/>
      </c>
      <c r="Q432" s="9" t="str">
        <f t="shared" si="149"/>
        <v/>
      </c>
      <c r="R432" s="9" t="str">
        <f t="shared" si="150"/>
        <v/>
      </c>
      <c r="S432" s="9" t="str">
        <f t="shared" si="151"/>
        <v/>
      </c>
      <c r="T432" s="9" t="str">
        <f t="shared" si="152"/>
        <v/>
      </c>
      <c r="U432" s="9" t="str">
        <f t="shared" si="153"/>
        <v/>
      </c>
      <c r="V432" s="9" t="str">
        <f t="shared" si="154"/>
        <v/>
      </c>
      <c r="W432" s="9" t="str">
        <f t="shared" si="155"/>
        <v/>
      </c>
      <c r="X432" s="9" t="str">
        <f t="shared" si="156"/>
        <v/>
      </c>
      <c r="Y432" s="9" t="str">
        <f t="shared" si="156"/>
        <v/>
      </c>
    </row>
    <row r="433" spans="1:25" x14ac:dyDescent="0.2">
      <c r="A433" s="8">
        <f t="shared" si="157"/>
        <v>1299</v>
      </c>
      <c r="N433" s="237"/>
      <c r="O433" s="236"/>
      <c r="P433" s="9" t="str">
        <f t="shared" si="148"/>
        <v/>
      </c>
      <c r="Q433" s="9" t="str">
        <f t="shared" si="149"/>
        <v/>
      </c>
      <c r="R433" s="9" t="str">
        <f t="shared" si="150"/>
        <v/>
      </c>
      <c r="S433" s="9" t="str">
        <f t="shared" si="151"/>
        <v/>
      </c>
      <c r="T433" s="9" t="str">
        <f t="shared" si="152"/>
        <v/>
      </c>
      <c r="U433" s="9" t="str">
        <f t="shared" si="153"/>
        <v/>
      </c>
      <c r="V433" s="9" t="str">
        <f t="shared" si="154"/>
        <v/>
      </c>
      <c r="W433" s="9" t="str">
        <f t="shared" si="155"/>
        <v/>
      </c>
      <c r="X433" s="9" t="str">
        <f t="shared" si="156"/>
        <v/>
      </c>
      <c r="Y433" s="9" t="str">
        <f t="shared" si="156"/>
        <v/>
      </c>
    </row>
    <row r="434" spans="1:25" x14ac:dyDescent="0.2">
      <c r="A434" s="8">
        <f>A433+7</f>
        <v>1306</v>
      </c>
      <c r="N434" s="237">
        <f>N431+1</f>
        <v>45891</v>
      </c>
      <c r="O434" s="236">
        <f>N434</f>
        <v>45891</v>
      </c>
      <c r="P434" s="9" t="str">
        <f t="shared" si="148"/>
        <v>夏季休業日</v>
      </c>
      <c r="Q434" s="9" t="str">
        <f t="shared" si="149"/>
        <v/>
      </c>
      <c r="R434" s="9" t="str">
        <f t="shared" si="150"/>
        <v/>
      </c>
      <c r="S434" s="9" t="str">
        <f t="shared" si="151"/>
        <v/>
      </c>
      <c r="T434" s="9" t="str">
        <f t="shared" si="152"/>
        <v/>
      </c>
      <c r="U434" s="9" t="str">
        <f t="shared" si="153"/>
        <v/>
      </c>
      <c r="V434" s="9" t="str">
        <f t="shared" si="154"/>
        <v/>
      </c>
      <c r="W434" s="9" t="str">
        <f t="shared" si="155"/>
        <v/>
      </c>
      <c r="X434" s="9" t="str">
        <f t="shared" si="156"/>
        <v/>
      </c>
      <c r="Y434" s="9" t="str">
        <f t="shared" si="156"/>
        <v/>
      </c>
    </row>
    <row r="435" spans="1:25" x14ac:dyDescent="0.2">
      <c r="A435" s="8">
        <f t="shared" si="157"/>
        <v>1307</v>
      </c>
      <c r="N435" s="237"/>
      <c r="O435" s="236"/>
      <c r="P435" s="9" t="str">
        <f t="shared" si="148"/>
        <v>職員会</v>
      </c>
      <c r="Q435" s="9" t="str">
        <f t="shared" si="149"/>
        <v/>
      </c>
      <c r="R435" s="9" t="str">
        <f t="shared" si="150"/>
        <v/>
      </c>
      <c r="S435" s="9" t="str">
        <f t="shared" si="151"/>
        <v/>
      </c>
      <c r="T435" s="9" t="str">
        <f t="shared" si="152"/>
        <v/>
      </c>
      <c r="U435" s="9" t="str">
        <f t="shared" si="153"/>
        <v/>
      </c>
      <c r="V435" s="9" t="str">
        <f t="shared" si="154"/>
        <v/>
      </c>
      <c r="W435" s="9" t="str">
        <f t="shared" si="155"/>
        <v/>
      </c>
      <c r="X435" s="9" t="str">
        <f t="shared" si="156"/>
        <v/>
      </c>
      <c r="Y435" s="9" t="str">
        <f t="shared" si="156"/>
        <v/>
      </c>
    </row>
    <row r="436" spans="1:25" x14ac:dyDescent="0.2">
      <c r="A436" s="8">
        <f t="shared" si="157"/>
        <v>1308</v>
      </c>
      <c r="N436" s="237"/>
      <c r="O436" s="236"/>
      <c r="P436" s="9" t="str">
        <f t="shared" ref="P436:P463" si="158">IF(BY70="","",BY70)</f>
        <v>全教職員研修会</v>
      </c>
      <c r="Q436" s="9" t="str">
        <f t="shared" si="149"/>
        <v/>
      </c>
      <c r="R436" s="9" t="str">
        <f t="shared" si="150"/>
        <v/>
      </c>
      <c r="S436" s="9" t="str">
        <f t="shared" si="151"/>
        <v/>
      </c>
      <c r="T436" s="9" t="str">
        <f t="shared" si="152"/>
        <v/>
      </c>
      <c r="U436" s="9" t="str">
        <f t="shared" si="153"/>
        <v/>
      </c>
      <c r="V436" s="9" t="str">
        <f t="shared" si="154"/>
        <v/>
      </c>
      <c r="W436" s="9" t="str">
        <f t="shared" si="155"/>
        <v/>
      </c>
      <c r="X436" s="9" t="str">
        <f t="shared" si="156"/>
        <v/>
      </c>
      <c r="Y436" s="9" t="str">
        <f t="shared" si="156"/>
        <v/>
      </c>
    </row>
    <row r="437" spans="1:25" x14ac:dyDescent="0.2">
      <c r="A437" s="8">
        <f>A436+7</f>
        <v>1315</v>
      </c>
      <c r="N437" s="237">
        <f>N434+1</f>
        <v>45892</v>
      </c>
      <c r="O437" s="236">
        <f>N437</f>
        <v>45892</v>
      </c>
      <c r="P437" s="9" t="str">
        <f t="shared" si="158"/>
        <v>夏季休業日</v>
      </c>
      <c r="Q437" s="9" t="str">
        <f t="shared" si="149"/>
        <v/>
      </c>
      <c r="R437" s="9" t="str">
        <f t="shared" si="150"/>
        <v/>
      </c>
      <c r="S437" s="9" t="str">
        <f t="shared" si="151"/>
        <v/>
      </c>
      <c r="T437" s="9" t="str">
        <f t="shared" si="152"/>
        <v/>
      </c>
      <c r="U437" s="9" t="str">
        <f t="shared" si="153"/>
        <v/>
      </c>
      <c r="V437" s="9" t="str">
        <f t="shared" si="154"/>
        <v/>
      </c>
      <c r="W437" s="9" t="str">
        <f t="shared" si="155"/>
        <v/>
      </c>
      <c r="X437" s="9" t="str">
        <f t="shared" si="156"/>
        <v/>
      </c>
      <c r="Y437" s="9" t="str">
        <f t="shared" si="156"/>
        <v/>
      </c>
    </row>
    <row r="438" spans="1:25" x14ac:dyDescent="0.2">
      <c r="A438" s="8">
        <f t="shared" si="157"/>
        <v>1316</v>
      </c>
      <c r="N438" s="237"/>
      <c r="O438" s="236"/>
      <c r="P438" s="9" t="str">
        <f t="shared" si="158"/>
        <v>定例会</v>
      </c>
      <c r="Q438" s="9" t="str">
        <f t="shared" si="149"/>
        <v/>
      </c>
      <c r="R438" s="9" t="str">
        <f t="shared" si="150"/>
        <v/>
      </c>
      <c r="S438" s="9" t="str">
        <f t="shared" si="151"/>
        <v/>
      </c>
      <c r="T438" s="9" t="str">
        <f t="shared" si="152"/>
        <v/>
      </c>
      <c r="U438" s="9" t="str">
        <f t="shared" si="153"/>
        <v/>
      </c>
      <c r="V438" s="9" t="str">
        <f t="shared" si="154"/>
        <v/>
      </c>
      <c r="W438" s="9" t="str">
        <f t="shared" si="155"/>
        <v/>
      </c>
      <c r="X438" s="9" t="str">
        <f t="shared" si="156"/>
        <v/>
      </c>
      <c r="Y438" s="9" t="str">
        <f t="shared" si="156"/>
        <v/>
      </c>
    </row>
    <row r="439" spans="1:25" x14ac:dyDescent="0.2">
      <c r="A439" s="8">
        <f t="shared" si="157"/>
        <v>1317</v>
      </c>
      <c r="N439" s="237"/>
      <c r="O439" s="236"/>
      <c r="P439" s="9" t="str">
        <f t="shared" si="158"/>
        <v/>
      </c>
      <c r="Q439" s="9" t="str">
        <f t="shared" si="149"/>
        <v/>
      </c>
      <c r="R439" s="9" t="str">
        <f t="shared" si="150"/>
        <v/>
      </c>
      <c r="S439" s="9" t="str">
        <f t="shared" si="151"/>
        <v/>
      </c>
      <c r="T439" s="9" t="str">
        <f t="shared" si="152"/>
        <v/>
      </c>
      <c r="U439" s="9" t="str">
        <f t="shared" si="153"/>
        <v/>
      </c>
      <c r="V439" s="9" t="str">
        <f t="shared" si="154"/>
        <v/>
      </c>
      <c r="W439" s="9" t="str">
        <f t="shared" si="155"/>
        <v/>
      </c>
      <c r="X439" s="9" t="str">
        <f t="shared" si="156"/>
        <v/>
      </c>
      <c r="Y439" s="9" t="str">
        <f t="shared" si="156"/>
        <v/>
      </c>
    </row>
    <row r="440" spans="1:25" x14ac:dyDescent="0.2">
      <c r="A440" s="8">
        <f>A439+7</f>
        <v>1324</v>
      </c>
      <c r="N440" s="237">
        <f>N437+1</f>
        <v>45893</v>
      </c>
      <c r="O440" s="236">
        <f>N440</f>
        <v>45893</v>
      </c>
      <c r="P440" s="9" t="str">
        <f t="shared" si="158"/>
        <v>週休日</v>
      </c>
      <c r="Q440" s="9" t="str">
        <f t="shared" si="149"/>
        <v/>
      </c>
      <c r="R440" s="9" t="str">
        <f t="shared" si="150"/>
        <v/>
      </c>
      <c r="S440" s="9" t="str">
        <f t="shared" si="151"/>
        <v/>
      </c>
      <c r="T440" s="9" t="str">
        <f t="shared" si="152"/>
        <v/>
      </c>
      <c r="U440" s="9" t="str">
        <f t="shared" si="153"/>
        <v/>
      </c>
      <c r="V440" s="9" t="str">
        <f t="shared" si="154"/>
        <v/>
      </c>
      <c r="W440" s="9" t="str">
        <f t="shared" si="155"/>
        <v/>
      </c>
      <c r="X440" s="9" t="str">
        <f t="shared" si="156"/>
        <v/>
      </c>
      <c r="Y440" s="9" t="str">
        <f t="shared" si="156"/>
        <v/>
      </c>
    </row>
    <row r="441" spans="1:25" x14ac:dyDescent="0.2">
      <c r="A441" s="8">
        <f t="shared" si="157"/>
        <v>1325</v>
      </c>
      <c r="N441" s="237"/>
      <c r="O441" s="236"/>
      <c r="P441" s="9" t="str">
        <f t="shared" si="158"/>
        <v/>
      </c>
      <c r="Q441" s="9" t="str">
        <f t="shared" si="149"/>
        <v/>
      </c>
      <c r="R441" s="9" t="str">
        <f t="shared" si="150"/>
        <v/>
      </c>
      <c r="S441" s="9" t="str">
        <f t="shared" si="151"/>
        <v/>
      </c>
      <c r="T441" s="9" t="str">
        <f t="shared" si="152"/>
        <v/>
      </c>
      <c r="U441" s="9" t="str">
        <f t="shared" si="153"/>
        <v/>
      </c>
      <c r="V441" s="9" t="str">
        <f t="shared" si="154"/>
        <v/>
      </c>
      <c r="W441" s="9" t="str">
        <f t="shared" si="155"/>
        <v/>
      </c>
      <c r="X441" s="9" t="str">
        <f t="shared" si="156"/>
        <v/>
      </c>
      <c r="Y441" s="9" t="str">
        <f t="shared" si="156"/>
        <v/>
      </c>
    </row>
    <row r="442" spans="1:25" x14ac:dyDescent="0.2">
      <c r="A442" s="8">
        <f t="shared" si="157"/>
        <v>1326</v>
      </c>
      <c r="N442" s="237"/>
      <c r="O442" s="236"/>
      <c r="P442" s="9" t="str">
        <f t="shared" si="158"/>
        <v/>
      </c>
      <c r="Q442" s="9" t="str">
        <f t="shared" si="149"/>
        <v/>
      </c>
      <c r="R442" s="9" t="str">
        <f t="shared" si="150"/>
        <v/>
      </c>
      <c r="S442" s="9" t="str">
        <f t="shared" si="151"/>
        <v/>
      </c>
      <c r="T442" s="9" t="str">
        <f t="shared" si="152"/>
        <v/>
      </c>
      <c r="U442" s="9" t="str">
        <f t="shared" si="153"/>
        <v/>
      </c>
      <c r="V442" s="9" t="str">
        <f t="shared" si="154"/>
        <v/>
      </c>
      <c r="W442" s="9" t="str">
        <f t="shared" si="155"/>
        <v/>
      </c>
      <c r="X442" s="9" t="str">
        <f t="shared" si="156"/>
        <v/>
      </c>
      <c r="Y442" s="9" t="str">
        <f t="shared" si="156"/>
        <v/>
      </c>
    </row>
    <row r="443" spans="1:25" x14ac:dyDescent="0.2">
      <c r="A443" s="8">
        <f>A442+7</f>
        <v>1333</v>
      </c>
      <c r="N443" s="237">
        <f>N440+1</f>
        <v>45894</v>
      </c>
      <c r="O443" s="236">
        <f>N443</f>
        <v>45894</v>
      </c>
      <c r="P443" s="9" t="str">
        <f t="shared" si="158"/>
        <v>週休日</v>
      </c>
      <c r="Q443" s="9" t="str">
        <f t="shared" si="149"/>
        <v/>
      </c>
      <c r="R443" s="9" t="str">
        <f t="shared" si="150"/>
        <v/>
      </c>
      <c r="S443" s="9" t="str">
        <f t="shared" si="151"/>
        <v/>
      </c>
      <c r="T443" s="9" t="str">
        <f t="shared" si="152"/>
        <v/>
      </c>
      <c r="U443" s="9" t="str">
        <f t="shared" si="153"/>
        <v/>
      </c>
      <c r="V443" s="9" t="str">
        <f t="shared" si="154"/>
        <v/>
      </c>
      <c r="W443" s="9" t="str">
        <f t="shared" si="155"/>
        <v/>
      </c>
      <c r="X443" s="9" t="str">
        <f t="shared" si="156"/>
        <v/>
      </c>
      <c r="Y443" s="9" t="str">
        <f t="shared" si="156"/>
        <v/>
      </c>
    </row>
    <row r="444" spans="1:25" x14ac:dyDescent="0.2">
      <c r="A444" s="8">
        <f t="shared" si="157"/>
        <v>1334</v>
      </c>
      <c r="N444" s="237"/>
      <c r="O444" s="236"/>
      <c r="P444" s="9" t="str">
        <f t="shared" si="158"/>
        <v/>
      </c>
      <c r="Q444" s="9" t="str">
        <f t="shared" si="149"/>
        <v/>
      </c>
      <c r="R444" s="9" t="str">
        <f t="shared" si="150"/>
        <v/>
      </c>
      <c r="S444" s="9" t="str">
        <f t="shared" si="151"/>
        <v/>
      </c>
      <c r="T444" s="9" t="str">
        <f t="shared" si="152"/>
        <v/>
      </c>
      <c r="U444" s="9" t="str">
        <f t="shared" si="153"/>
        <v/>
      </c>
      <c r="V444" s="9" t="str">
        <f t="shared" si="154"/>
        <v/>
      </c>
      <c r="W444" s="9" t="str">
        <f t="shared" si="155"/>
        <v/>
      </c>
      <c r="X444" s="9" t="str">
        <f t="shared" si="156"/>
        <v/>
      </c>
      <c r="Y444" s="9" t="str">
        <f t="shared" si="156"/>
        <v/>
      </c>
    </row>
    <row r="445" spans="1:25" x14ac:dyDescent="0.2">
      <c r="A445" s="8">
        <f t="shared" si="157"/>
        <v>1335</v>
      </c>
      <c r="N445" s="237"/>
      <c r="O445" s="236"/>
      <c r="P445" s="9" t="str">
        <f t="shared" si="158"/>
        <v/>
      </c>
      <c r="Q445" s="9" t="str">
        <f t="shared" si="149"/>
        <v/>
      </c>
      <c r="R445" s="9" t="str">
        <f t="shared" si="150"/>
        <v/>
      </c>
      <c r="S445" s="9" t="str">
        <f t="shared" si="151"/>
        <v/>
      </c>
      <c r="T445" s="9" t="str">
        <f t="shared" si="152"/>
        <v/>
      </c>
      <c r="U445" s="9" t="str">
        <f t="shared" si="153"/>
        <v/>
      </c>
      <c r="V445" s="9" t="str">
        <f t="shared" si="154"/>
        <v/>
      </c>
      <c r="W445" s="9" t="str">
        <f t="shared" si="155"/>
        <v/>
      </c>
      <c r="X445" s="9" t="str">
        <f t="shared" si="156"/>
        <v/>
      </c>
      <c r="Y445" s="9" t="str">
        <f t="shared" si="156"/>
        <v/>
      </c>
    </row>
    <row r="446" spans="1:25" x14ac:dyDescent="0.2">
      <c r="A446" s="8">
        <f>A445+7</f>
        <v>1342</v>
      </c>
      <c r="N446" s="237">
        <f>N443+1</f>
        <v>45895</v>
      </c>
      <c r="O446" s="236">
        <f>N446</f>
        <v>45895</v>
      </c>
      <c r="P446" s="9" t="str">
        <f t="shared" si="158"/>
        <v>夏季休業日</v>
      </c>
      <c r="Q446" s="9" t="str">
        <f t="shared" si="149"/>
        <v/>
      </c>
      <c r="R446" s="9" t="str">
        <f t="shared" si="150"/>
        <v/>
      </c>
      <c r="S446" s="9" t="str">
        <f t="shared" si="151"/>
        <v/>
      </c>
      <c r="T446" s="9" t="str">
        <f t="shared" si="152"/>
        <v/>
      </c>
      <c r="U446" s="9" t="str">
        <f t="shared" si="153"/>
        <v/>
      </c>
      <c r="V446" s="9" t="str">
        <f t="shared" si="154"/>
        <v/>
      </c>
      <c r="W446" s="9" t="str">
        <f t="shared" si="155"/>
        <v/>
      </c>
      <c r="X446" s="9" t="str">
        <f t="shared" si="156"/>
        <v/>
      </c>
      <c r="Y446" s="9" t="str">
        <f t="shared" si="156"/>
        <v/>
      </c>
    </row>
    <row r="447" spans="1:25" x14ac:dyDescent="0.2">
      <c r="A447" s="8">
        <f t="shared" si="157"/>
        <v>1343</v>
      </c>
      <c r="N447" s="237"/>
      <c r="O447" s="236"/>
      <c r="P447" s="9" t="str">
        <f t="shared" si="158"/>
        <v/>
      </c>
      <c r="Q447" s="9" t="str">
        <f t="shared" si="149"/>
        <v/>
      </c>
      <c r="R447" s="9" t="str">
        <f t="shared" si="150"/>
        <v/>
      </c>
      <c r="S447" s="9" t="str">
        <f t="shared" si="151"/>
        <v/>
      </c>
      <c r="T447" s="9" t="str">
        <f t="shared" si="152"/>
        <v/>
      </c>
      <c r="U447" s="9" t="str">
        <f t="shared" si="153"/>
        <v/>
      </c>
      <c r="V447" s="9" t="str">
        <f t="shared" si="154"/>
        <v/>
      </c>
      <c r="W447" s="9" t="str">
        <f t="shared" si="155"/>
        <v/>
      </c>
      <c r="X447" s="9" t="str">
        <f t="shared" si="156"/>
        <v/>
      </c>
      <c r="Y447" s="9" t="str">
        <f t="shared" si="156"/>
        <v/>
      </c>
    </row>
    <row r="448" spans="1:25" x14ac:dyDescent="0.2">
      <c r="A448" s="8">
        <f t="shared" si="157"/>
        <v>1344</v>
      </c>
      <c r="N448" s="237"/>
      <c r="O448" s="236"/>
      <c r="P448" s="9" t="str">
        <f t="shared" si="158"/>
        <v/>
      </c>
      <c r="Q448" s="9" t="str">
        <f t="shared" si="149"/>
        <v/>
      </c>
      <c r="R448" s="9" t="str">
        <f t="shared" si="150"/>
        <v/>
      </c>
      <c r="S448" s="9" t="str">
        <f t="shared" si="151"/>
        <v/>
      </c>
      <c r="T448" s="9" t="str">
        <f t="shared" si="152"/>
        <v/>
      </c>
      <c r="U448" s="9" t="str">
        <f t="shared" si="153"/>
        <v/>
      </c>
      <c r="V448" s="9" t="str">
        <f t="shared" si="154"/>
        <v/>
      </c>
      <c r="W448" s="9" t="str">
        <f t="shared" si="155"/>
        <v/>
      </c>
      <c r="X448" s="9" t="str">
        <f t="shared" si="156"/>
        <v/>
      </c>
      <c r="Y448" s="9" t="str">
        <f t="shared" si="156"/>
        <v/>
      </c>
    </row>
    <row r="449" spans="1:25" x14ac:dyDescent="0.2">
      <c r="A449" s="8">
        <f>A448+7</f>
        <v>1351</v>
      </c>
      <c r="N449" s="237">
        <f>N446+1</f>
        <v>45896</v>
      </c>
      <c r="O449" s="236">
        <f>N449</f>
        <v>45896</v>
      </c>
      <c r="P449" s="9" t="str">
        <f t="shared" si="158"/>
        <v>夏季休業日</v>
      </c>
      <c r="Q449" s="9" t="str">
        <f t="shared" si="149"/>
        <v/>
      </c>
      <c r="R449" s="9" t="str">
        <f t="shared" si="150"/>
        <v/>
      </c>
      <c r="S449" s="9" t="str">
        <f t="shared" si="151"/>
        <v/>
      </c>
      <c r="T449" s="9" t="str">
        <f t="shared" si="152"/>
        <v/>
      </c>
      <c r="U449" s="9" t="str">
        <f t="shared" si="153"/>
        <v/>
      </c>
      <c r="V449" s="9" t="str">
        <f t="shared" si="154"/>
        <v/>
      </c>
      <c r="W449" s="9" t="str">
        <f t="shared" si="155"/>
        <v/>
      </c>
      <c r="X449" s="9" t="str">
        <f t="shared" si="156"/>
        <v/>
      </c>
      <c r="Y449" s="9" t="str">
        <f t="shared" si="156"/>
        <v/>
      </c>
    </row>
    <row r="450" spans="1:25" x14ac:dyDescent="0.2">
      <c r="A450" s="8">
        <f t="shared" si="157"/>
        <v>1352</v>
      </c>
      <c r="N450" s="237"/>
      <c r="O450" s="236"/>
      <c r="P450" s="9" t="str">
        <f t="shared" si="158"/>
        <v/>
      </c>
      <c r="Q450" s="9" t="str">
        <f t="shared" si="149"/>
        <v/>
      </c>
      <c r="R450" s="9" t="str">
        <f t="shared" si="150"/>
        <v/>
      </c>
      <c r="S450" s="9" t="str">
        <f t="shared" si="151"/>
        <v/>
      </c>
      <c r="T450" s="9" t="str">
        <f t="shared" si="152"/>
        <v/>
      </c>
      <c r="U450" s="9" t="str">
        <f t="shared" si="153"/>
        <v/>
      </c>
      <c r="V450" s="9" t="str">
        <f t="shared" si="154"/>
        <v/>
      </c>
      <c r="W450" s="9" t="str">
        <f t="shared" si="155"/>
        <v/>
      </c>
      <c r="X450" s="9" t="str">
        <f t="shared" si="156"/>
        <v/>
      </c>
      <c r="Y450" s="9" t="str">
        <f t="shared" si="156"/>
        <v/>
      </c>
    </row>
    <row r="451" spans="1:25" x14ac:dyDescent="0.2">
      <c r="A451" s="8">
        <f t="shared" si="157"/>
        <v>1353</v>
      </c>
      <c r="N451" s="237"/>
      <c r="O451" s="236"/>
      <c r="P451" s="9" t="str">
        <f t="shared" si="158"/>
        <v/>
      </c>
      <c r="Q451" s="9" t="str">
        <f t="shared" ref="Q451:Q463" si="159">IF(BZ85="","",BZ85)</f>
        <v/>
      </c>
      <c r="R451" s="9" t="str">
        <f t="shared" ref="R451:R463" si="160">IF(CA85="","",CA85)</f>
        <v/>
      </c>
      <c r="S451" s="9" t="str">
        <f t="shared" ref="S451:S463" si="161">IF(CB85="","",CB85)</f>
        <v/>
      </c>
      <c r="T451" s="9" t="str">
        <f t="shared" ref="T451:T463" si="162">IF(CC85="","",CC85)</f>
        <v/>
      </c>
      <c r="U451" s="9" t="str">
        <f t="shared" ref="U451:U463" si="163">IF(CD85="","",CD85)</f>
        <v/>
      </c>
      <c r="V451" s="9" t="str">
        <f t="shared" ref="V451:V463" si="164">IF(CE85="","",CE85)</f>
        <v/>
      </c>
      <c r="W451" s="9" t="str">
        <f t="shared" ref="W451:W463" si="165">IF(CF85="","",CF85)</f>
        <v/>
      </c>
      <c r="X451" s="9" t="str">
        <f t="shared" ref="X451:Y463" si="166">IF(CG85="","",CG85)</f>
        <v/>
      </c>
      <c r="Y451" s="9" t="str">
        <f t="shared" si="166"/>
        <v/>
      </c>
    </row>
    <row r="452" spans="1:25" x14ac:dyDescent="0.2">
      <c r="A452" s="8">
        <f>A451+7</f>
        <v>1360</v>
      </c>
      <c r="N452" s="237">
        <f>N449+1</f>
        <v>45897</v>
      </c>
      <c r="O452" s="236">
        <f>N452</f>
        <v>45897</v>
      </c>
      <c r="P452" s="9" t="str">
        <f t="shared" si="158"/>
        <v>夏季休業日</v>
      </c>
      <c r="Q452" s="9" t="str">
        <f t="shared" si="159"/>
        <v/>
      </c>
      <c r="R452" s="9" t="str">
        <f t="shared" si="160"/>
        <v/>
      </c>
      <c r="S452" s="9" t="str">
        <f t="shared" si="161"/>
        <v/>
      </c>
      <c r="T452" s="9" t="str">
        <f t="shared" si="162"/>
        <v/>
      </c>
      <c r="U452" s="9" t="str">
        <f t="shared" si="163"/>
        <v/>
      </c>
      <c r="V452" s="9" t="str">
        <f t="shared" si="164"/>
        <v/>
      </c>
      <c r="W452" s="9" t="str">
        <f t="shared" si="165"/>
        <v/>
      </c>
      <c r="X452" s="9" t="str">
        <f t="shared" si="166"/>
        <v/>
      </c>
      <c r="Y452" s="9" t="str">
        <f t="shared" si="166"/>
        <v/>
      </c>
    </row>
    <row r="453" spans="1:25" x14ac:dyDescent="0.2">
      <c r="A453" s="8">
        <f t="shared" si="157"/>
        <v>1361</v>
      </c>
      <c r="N453" s="237"/>
      <c r="O453" s="236"/>
      <c r="P453" s="9" t="str">
        <f t="shared" si="158"/>
        <v/>
      </c>
      <c r="Q453" s="9" t="str">
        <f t="shared" si="159"/>
        <v/>
      </c>
      <c r="R453" s="9" t="str">
        <f t="shared" si="160"/>
        <v/>
      </c>
      <c r="S453" s="9" t="str">
        <f t="shared" si="161"/>
        <v/>
      </c>
      <c r="T453" s="9" t="str">
        <f t="shared" si="162"/>
        <v/>
      </c>
      <c r="U453" s="9" t="str">
        <f t="shared" si="163"/>
        <v/>
      </c>
      <c r="V453" s="9" t="str">
        <f t="shared" si="164"/>
        <v/>
      </c>
      <c r="W453" s="9" t="str">
        <f t="shared" si="165"/>
        <v/>
      </c>
      <c r="X453" s="9" t="str">
        <f t="shared" si="166"/>
        <v/>
      </c>
      <c r="Y453" s="9" t="str">
        <f t="shared" si="166"/>
        <v/>
      </c>
    </row>
    <row r="454" spans="1:25" x14ac:dyDescent="0.2">
      <c r="A454" s="8">
        <f t="shared" si="157"/>
        <v>1362</v>
      </c>
      <c r="N454" s="237"/>
      <c r="O454" s="236"/>
      <c r="P454" s="9" t="str">
        <f t="shared" si="158"/>
        <v/>
      </c>
      <c r="Q454" s="9" t="str">
        <f t="shared" si="159"/>
        <v/>
      </c>
      <c r="R454" s="9" t="str">
        <f t="shared" si="160"/>
        <v/>
      </c>
      <c r="S454" s="9" t="str">
        <f t="shared" si="161"/>
        <v/>
      </c>
      <c r="T454" s="9" t="str">
        <f t="shared" si="162"/>
        <v/>
      </c>
      <c r="U454" s="9" t="str">
        <f t="shared" si="163"/>
        <v/>
      </c>
      <c r="V454" s="9" t="str">
        <f t="shared" si="164"/>
        <v/>
      </c>
      <c r="W454" s="9" t="str">
        <f t="shared" si="165"/>
        <v/>
      </c>
      <c r="X454" s="9" t="str">
        <f t="shared" si="166"/>
        <v/>
      </c>
      <c r="Y454" s="9" t="str">
        <f t="shared" si="166"/>
        <v/>
      </c>
    </row>
    <row r="455" spans="1:25" x14ac:dyDescent="0.2">
      <c r="A455" s="8">
        <f>A454+7</f>
        <v>1369</v>
      </c>
      <c r="N455" s="237">
        <f>N452+1</f>
        <v>45898</v>
      </c>
      <c r="O455" s="236">
        <f>N455</f>
        <v>45898</v>
      </c>
      <c r="P455" s="9" t="str">
        <f t="shared" si="158"/>
        <v>夏季休業日</v>
      </c>
      <c r="Q455" s="9" t="str">
        <f t="shared" si="159"/>
        <v/>
      </c>
      <c r="R455" s="9" t="str">
        <f t="shared" si="160"/>
        <v/>
      </c>
      <c r="S455" s="9" t="str">
        <f t="shared" si="161"/>
        <v/>
      </c>
      <c r="T455" s="9" t="str">
        <f t="shared" si="162"/>
        <v/>
      </c>
      <c r="U455" s="9" t="str">
        <f t="shared" si="163"/>
        <v/>
      </c>
      <c r="V455" s="9" t="str">
        <f t="shared" si="164"/>
        <v/>
      </c>
      <c r="W455" s="9" t="str">
        <f t="shared" si="165"/>
        <v/>
      </c>
      <c r="X455" s="9" t="str">
        <f t="shared" si="166"/>
        <v/>
      </c>
      <c r="Y455" s="9" t="str">
        <f t="shared" si="166"/>
        <v/>
      </c>
    </row>
    <row r="456" spans="1:25" x14ac:dyDescent="0.2">
      <c r="A456" s="8">
        <f t="shared" si="157"/>
        <v>1370</v>
      </c>
      <c r="N456" s="237"/>
      <c r="O456" s="236"/>
      <c r="P456" s="9" t="str">
        <f t="shared" si="158"/>
        <v/>
      </c>
      <c r="Q456" s="9" t="str">
        <f t="shared" si="159"/>
        <v/>
      </c>
      <c r="R456" s="9" t="str">
        <f t="shared" si="160"/>
        <v/>
      </c>
      <c r="S456" s="9" t="str">
        <f t="shared" si="161"/>
        <v/>
      </c>
      <c r="T456" s="9" t="str">
        <f t="shared" si="162"/>
        <v/>
      </c>
      <c r="U456" s="9" t="str">
        <f t="shared" si="163"/>
        <v/>
      </c>
      <c r="V456" s="9" t="str">
        <f t="shared" si="164"/>
        <v/>
      </c>
      <c r="W456" s="9" t="str">
        <f t="shared" si="165"/>
        <v/>
      </c>
      <c r="X456" s="9" t="str">
        <f t="shared" si="166"/>
        <v/>
      </c>
      <c r="Y456" s="9" t="str">
        <f t="shared" si="166"/>
        <v/>
      </c>
    </row>
    <row r="457" spans="1:25" x14ac:dyDescent="0.2">
      <c r="A457" s="8">
        <f t="shared" si="157"/>
        <v>1371</v>
      </c>
      <c r="N457" s="237"/>
      <c r="O457" s="236"/>
      <c r="P457" s="9" t="str">
        <f t="shared" si="158"/>
        <v/>
      </c>
      <c r="Q457" s="9" t="str">
        <f t="shared" si="159"/>
        <v/>
      </c>
      <c r="R457" s="9" t="str">
        <f t="shared" si="160"/>
        <v/>
      </c>
      <c r="S457" s="9" t="str">
        <f t="shared" si="161"/>
        <v/>
      </c>
      <c r="T457" s="9" t="str">
        <f t="shared" si="162"/>
        <v/>
      </c>
      <c r="U457" s="9" t="str">
        <f t="shared" si="163"/>
        <v/>
      </c>
      <c r="V457" s="9" t="str">
        <f t="shared" si="164"/>
        <v/>
      </c>
      <c r="W457" s="9" t="str">
        <f t="shared" si="165"/>
        <v/>
      </c>
      <c r="X457" s="9" t="str">
        <f t="shared" si="166"/>
        <v/>
      </c>
      <c r="Y457" s="9" t="str">
        <f t="shared" si="166"/>
        <v/>
      </c>
    </row>
    <row r="458" spans="1:25" x14ac:dyDescent="0.2">
      <c r="A458" s="8">
        <f>A457+7</f>
        <v>1378</v>
      </c>
      <c r="N458" s="237">
        <f>N455+1</f>
        <v>45899</v>
      </c>
      <c r="O458" s="236">
        <f>N458</f>
        <v>45899</v>
      </c>
      <c r="P458" s="9" t="str">
        <f t="shared" si="158"/>
        <v>夏季休業日</v>
      </c>
      <c r="Q458" s="9" t="str">
        <f t="shared" si="159"/>
        <v/>
      </c>
      <c r="R458" s="9" t="str">
        <f t="shared" si="160"/>
        <v/>
      </c>
      <c r="S458" s="9" t="str">
        <f t="shared" si="161"/>
        <v/>
      </c>
      <c r="T458" s="9" t="str">
        <f t="shared" si="162"/>
        <v/>
      </c>
      <c r="U458" s="9" t="str">
        <f t="shared" si="163"/>
        <v/>
      </c>
      <c r="V458" s="9" t="str">
        <f t="shared" si="164"/>
        <v/>
      </c>
      <c r="W458" s="9" t="str">
        <f t="shared" si="165"/>
        <v/>
      </c>
      <c r="X458" s="9" t="str">
        <f t="shared" si="166"/>
        <v/>
      </c>
      <c r="Y458" s="9" t="str">
        <f t="shared" si="166"/>
        <v/>
      </c>
    </row>
    <row r="459" spans="1:25" x14ac:dyDescent="0.2">
      <c r="A459" s="8">
        <f t="shared" si="157"/>
        <v>1379</v>
      </c>
      <c r="N459" s="237"/>
      <c r="O459" s="236"/>
      <c r="P459" s="9" t="str">
        <f t="shared" si="158"/>
        <v/>
      </c>
      <c r="Q459" s="9" t="str">
        <f t="shared" si="159"/>
        <v/>
      </c>
      <c r="R459" s="9" t="str">
        <f t="shared" si="160"/>
        <v/>
      </c>
      <c r="S459" s="9" t="str">
        <f t="shared" si="161"/>
        <v/>
      </c>
      <c r="T459" s="9" t="str">
        <f t="shared" si="162"/>
        <v/>
      </c>
      <c r="U459" s="9" t="str">
        <f t="shared" si="163"/>
        <v/>
      </c>
      <c r="V459" s="9" t="str">
        <f t="shared" si="164"/>
        <v/>
      </c>
      <c r="W459" s="9" t="str">
        <f t="shared" si="165"/>
        <v/>
      </c>
      <c r="X459" s="9" t="str">
        <f t="shared" si="166"/>
        <v/>
      </c>
      <c r="Y459" s="9" t="str">
        <f t="shared" si="166"/>
        <v/>
      </c>
    </row>
    <row r="460" spans="1:25" x14ac:dyDescent="0.2">
      <c r="A460" s="8">
        <f t="shared" si="157"/>
        <v>1380</v>
      </c>
      <c r="N460" s="237"/>
      <c r="O460" s="236"/>
      <c r="P460" s="9" t="str">
        <f t="shared" si="158"/>
        <v/>
      </c>
      <c r="Q460" s="9" t="str">
        <f t="shared" si="159"/>
        <v/>
      </c>
      <c r="R460" s="9" t="str">
        <f t="shared" si="160"/>
        <v/>
      </c>
      <c r="S460" s="9" t="str">
        <f t="shared" si="161"/>
        <v/>
      </c>
      <c r="T460" s="9" t="str">
        <f t="shared" si="162"/>
        <v/>
      </c>
      <c r="U460" s="9" t="str">
        <f t="shared" si="163"/>
        <v/>
      </c>
      <c r="V460" s="9" t="str">
        <f t="shared" si="164"/>
        <v/>
      </c>
      <c r="W460" s="9" t="str">
        <f t="shared" si="165"/>
        <v/>
      </c>
      <c r="X460" s="9" t="str">
        <f t="shared" si="166"/>
        <v/>
      </c>
      <c r="Y460" s="9" t="str">
        <f t="shared" si="166"/>
        <v/>
      </c>
    </row>
    <row r="461" spans="1:25" x14ac:dyDescent="0.2">
      <c r="A461" s="8">
        <f>A460+7</f>
        <v>1387</v>
      </c>
      <c r="N461" s="237">
        <f>N458+1</f>
        <v>45900</v>
      </c>
      <c r="O461" s="236">
        <f>N461</f>
        <v>45900</v>
      </c>
      <c r="P461" s="9" t="str">
        <f t="shared" si="158"/>
        <v>週休日</v>
      </c>
      <c r="Q461" s="9" t="str">
        <f t="shared" si="159"/>
        <v/>
      </c>
      <c r="R461" s="9" t="str">
        <f t="shared" si="160"/>
        <v/>
      </c>
      <c r="S461" s="9" t="str">
        <f t="shared" si="161"/>
        <v/>
      </c>
      <c r="T461" s="9" t="str">
        <f t="shared" si="162"/>
        <v/>
      </c>
      <c r="U461" s="9" t="str">
        <f t="shared" si="163"/>
        <v/>
      </c>
      <c r="V461" s="9" t="str">
        <f t="shared" si="164"/>
        <v/>
      </c>
      <c r="W461" s="9" t="str">
        <f t="shared" si="165"/>
        <v/>
      </c>
      <c r="X461" s="9" t="str">
        <f t="shared" si="166"/>
        <v/>
      </c>
      <c r="Y461" s="9" t="str">
        <f t="shared" si="166"/>
        <v/>
      </c>
    </row>
    <row r="462" spans="1:25" x14ac:dyDescent="0.2">
      <c r="A462" s="8">
        <f t="shared" si="157"/>
        <v>1388</v>
      </c>
      <c r="N462" s="237"/>
      <c r="O462" s="236"/>
      <c r="P462" s="9" t="str">
        <f t="shared" si="158"/>
        <v/>
      </c>
      <c r="Q462" s="9" t="str">
        <f t="shared" si="159"/>
        <v/>
      </c>
      <c r="R462" s="9" t="str">
        <f t="shared" si="160"/>
        <v/>
      </c>
      <c r="S462" s="9" t="str">
        <f t="shared" si="161"/>
        <v/>
      </c>
      <c r="T462" s="9" t="str">
        <f t="shared" si="162"/>
        <v/>
      </c>
      <c r="U462" s="9" t="str">
        <f t="shared" si="163"/>
        <v/>
      </c>
      <c r="V462" s="9" t="str">
        <f t="shared" si="164"/>
        <v/>
      </c>
      <c r="W462" s="9" t="str">
        <f t="shared" si="165"/>
        <v/>
      </c>
      <c r="X462" s="9" t="str">
        <f t="shared" si="166"/>
        <v/>
      </c>
      <c r="Y462" s="9" t="str">
        <f t="shared" si="166"/>
        <v/>
      </c>
    </row>
    <row r="463" spans="1:25" x14ac:dyDescent="0.2">
      <c r="A463" s="8">
        <f t="shared" si="157"/>
        <v>1389</v>
      </c>
      <c r="N463" s="237"/>
      <c r="O463" s="236"/>
      <c r="P463" s="9" t="str">
        <f t="shared" si="158"/>
        <v/>
      </c>
      <c r="Q463" s="9" t="str">
        <f t="shared" si="159"/>
        <v/>
      </c>
      <c r="R463" s="9" t="str">
        <f t="shared" si="160"/>
        <v/>
      </c>
      <c r="S463" s="9" t="str">
        <f t="shared" si="161"/>
        <v/>
      </c>
      <c r="T463" s="9" t="str">
        <f t="shared" si="162"/>
        <v/>
      </c>
      <c r="U463" s="9" t="str">
        <f t="shared" si="163"/>
        <v/>
      </c>
      <c r="V463" s="9" t="str">
        <f t="shared" si="164"/>
        <v/>
      </c>
      <c r="W463" s="9" t="str">
        <f t="shared" si="165"/>
        <v/>
      </c>
      <c r="X463" s="9" t="str">
        <f t="shared" si="166"/>
        <v/>
      </c>
      <c r="Y463" s="9" t="str">
        <f t="shared" si="166"/>
        <v/>
      </c>
    </row>
    <row r="464" spans="1:25" x14ac:dyDescent="0.2">
      <c r="A464" s="8">
        <f>A463+7</f>
        <v>1396</v>
      </c>
      <c r="N464" s="237">
        <f>N461+1</f>
        <v>45901</v>
      </c>
      <c r="O464" s="236">
        <f>N464</f>
        <v>45901</v>
      </c>
      <c r="P464" s="9" t="str">
        <f>IF(CK5="","",CK5)</f>
        <v>週休日</v>
      </c>
      <c r="Q464" s="9" t="str">
        <f t="shared" ref="Q464:Y479" si="167">IF(CL5="","",CL5)</f>
        <v/>
      </c>
      <c r="R464" s="9" t="str">
        <f t="shared" si="167"/>
        <v/>
      </c>
      <c r="S464" s="9" t="str">
        <f t="shared" si="167"/>
        <v/>
      </c>
      <c r="T464" s="9" t="str">
        <f t="shared" si="167"/>
        <v/>
      </c>
      <c r="U464" s="9" t="str">
        <f t="shared" si="167"/>
        <v/>
      </c>
      <c r="V464" s="9" t="str">
        <f t="shared" si="167"/>
        <v/>
      </c>
      <c r="W464" s="9" t="str">
        <f t="shared" si="167"/>
        <v/>
      </c>
      <c r="X464" s="9" t="str">
        <f t="shared" si="167"/>
        <v/>
      </c>
      <c r="Y464" s="9" t="str">
        <f t="shared" si="167"/>
        <v/>
      </c>
    </row>
    <row r="465" spans="1:25" x14ac:dyDescent="0.2">
      <c r="A465" s="8">
        <f t="shared" si="157"/>
        <v>1397</v>
      </c>
      <c r="N465" s="237"/>
      <c r="O465" s="236"/>
      <c r="P465" s="9" t="str">
        <f t="shared" ref="P465:P528" si="168">IF(CK6="","",CK6)</f>
        <v/>
      </c>
      <c r="Q465" s="9" t="str">
        <f t="shared" si="167"/>
        <v/>
      </c>
      <c r="R465" s="9" t="str">
        <f t="shared" si="167"/>
        <v/>
      </c>
      <c r="S465" s="9" t="str">
        <f t="shared" si="167"/>
        <v/>
      </c>
      <c r="T465" s="9" t="str">
        <f t="shared" si="167"/>
        <v/>
      </c>
      <c r="U465" s="9" t="str">
        <f t="shared" si="167"/>
        <v/>
      </c>
      <c r="V465" s="9" t="str">
        <f t="shared" si="167"/>
        <v/>
      </c>
      <c r="W465" s="9" t="str">
        <f t="shared" si="167"/>
        <v/>
      </c>
      <c r="X465" s="9" t="str">
        <f t="shared" si="167"/>
        <v/>
      </c>
      <c r="Y465" s="9" t="str">
        <f t="shared" si="167"/>
        <v/>
      </c>
    </row>
    <row r="466" spans="1:25" x14ac:dyDescent="0.2">
      <c r="A466" s="8">
        <f t="shared" si="157"/>
        <v>1398</v>
      </c>
      <c r="N466" s="237"/>
      <c r="O466" s="236"/>
      <c r="P466" s="9" t="str">
        <f t="shared" si="168"/>
        <v/>
      </c>
      <c r="Q466" s="9" t="str">
        <f t="shared" si="167"/>
        <v/>
      </c>
      <c r="R466" s="9" t="str">
        <f t="shared" si="167"/>
        <v/>
      </c>
      <c r="S466" s="9" t="str">
        <f t="shared" si="167"/>
        <v/>
      </c>
      <c r="T466" s="9" t="str">
        <f t="shared" si="167"/>
        <v/>
      </c>
      <c r="U466" s="9" t="str">
        <f t="shared" si="167"/>
        <v/>
      </c>
      <c r="V466" s="9" t="str">
        <f t="shared" si="167"/>
        <v/>
      </c>
      <c r="W466" s="9" t="str">
        <f t="shared" si="167"/>
        <v/>
      </c>
      <c r="X466" s="9" t="str">
        <f t="shared" si="167"/>
        <v/>
      </c>
      <c r="Y466" s="9" t="str">
        <f t="shared" si="167"/>
        <v/>
      </c>
    </row>
    <row r="467" spans="1:25" x14ac:dyDescent="0.2">
      <c r="A467" s="8">
        <f>A466+7</f>
        <v>1405</v>
      </c>
      <c r="N467" s="237">
        <f>N464+1</f>
        <v>45902</v>
      </c>
      <c r="O467" s="236">
        <f>N467</f>
        <v>45902</v>
      </c>
      <c r="P467" s="9" t="str">
        <f t="shared" si="168"/>
        <v>始業式・任命式・表彰伝達式・身だしなみ検査</v>
      </c>
      <c r="Q467" s="9" t="str">
        <f t="shared" si="167"/>
        <v/>
      </c>
      <c r="R467" s="9" t="str">
        <f t="shared" si="167"/>
        <v/>
      </c>
      <c r="S467" s="9" t="str">
        <f t="shared" si="167"/>
        <v/>
      </c>
      <c r="T467" s="9" t="str">
        <f t="shared" si="167"/>
        <v/>
      </c>
      <c r="U467" s="9" t="str">
        <f t="shared" si="167"/>
        <v/>
      </c>
      <c r="V467" s="9" t="str">
        <f t="shared" si="167"/>
        <v/>
      </c>
      <c r="W467" s="9" t="str">
        <f t="shared" si="167"/>
        <v/>
      </c>
      <c r="X467" s="9" t="str">
        <f t="shared" si="167"/>
        <v/>
      </c>
      <c r="Y467" s="9" t="str">
        <f t="shared" si="167"/>
        <v/>
      </c>
    </row>
    <row r="468" spans="1:25" x14ac:dyDescent="0.2">
      <c r="A468" s="8">
        <f t="shared" si="157"/>
        <v>1406</v>
      </c>
      <c r="N468" s="237"/>
      <c r="O468" s="236"/>
      <c r="P468" s="9" t="str">
        <f t="shared" si="168"/>
        <v>全校委員会</v>
      </c>
      <c r="Q468" s="9" t="str">
        <f t="shared" si="167"/>
        <v/>
      </c>
      <c r="R468" s="9" t="str">
        <f t="shared" si="167"/>
        <v/>
      </c>
      <c r="S468" s="9" t="str">
        <f t="shared" si="167"/>
        <v/>
      </c>
      <c r="T468" s="9" t="str">
        <f t="shared" si="167"/>
        <v/>
      </c>
      <c r="U468" s="9" t="str">
        <f t="shared" si="167"/>
        <v/>
      </c>
      <c r="V468" s="9" t="str">
        <f t="shared" si="167"/>
        <v/>
      </c>
      <c r="W468" s="9" t="str">
        <f t="shared" si="167"/>
        <v/>
      </c>
      <c r="X468" s="9" t="str">
        <f t="shared" si="167"/>
        <v/>
      </c>
      <c r="Y468" s="9" t="str">
        <f t="shared" si="167"/>
        <v/>
      </c>
    </row>
    <row r="469" spans="1:25" x14ac:dyDescent="0.2">
      <c r="A469" s="8">
        <f t="shared" si="157"/>
        <v>1407</v>
      </c>
      <c r="N469" s="237"/>
      <c r="O469" s="236"/>
      <c r="P469" s="9" t="str">
        <f t="shared" si="168"/>
        <v>運営委員会</v>
      </c>
      <c r="Q469" s="9" t="str">
        <f t="shared" si="167"/>
        <v/>
      </c>
      <c r="R469" s="9" t="str">
        <f t="shared" si="167"/>
        <v/>
      </c>
      <c r="S469" s="9" t="str">
        <f t="shared" si="167"/>
        <v/>
      </c>
      <c r="T469" s="9" t="str">
        <f t="shared" si="167"/>
        <v/>
      </c>
      <c r="U469" s="9" t="str">
        <f t="shared" si="167"/>
        <v/>
      </c>
      <c r="V469" s="9" t="str">
        <f t="shared" si="167"/>
        <v/>
      </c>
      <c r="W469" s="9" t="str">
        <f t="shared" si="167"/>
        <v/>
      </c>
      <c r="X469" s="9" t="str">
        <f t="shared" si="167"/>
        <v/>
      </c>
      <c r="Y469" s="9" t="str">
        <f t="shared" si="167"/>
        <v/>
      </c>
    </row>
    <row r="470" spans="1:25" x14ac:dyDescent="0.2">
      <c r="A470" s="8">
        <f>A469+7</f>
        <v>1414</v>
      </c>
      <c r="N470" s="237">
        <f>N467+1</f>
        <v>45903</v>
      </c>
      <c r="O470" s="236">
        <f>N470</f>
        <v>45903</v>
      </c>
      <c r="P470" s="9" t="str">
        <f t="shared" si="168"/>
        <v>休み明けテスト</v>
      </c>
      <c r="Q470" s="9" t="str">
        <f t="shared" si="167"/>
        <v/>
      </c>
      <c r="R470" s="9" t="str">
        <f t="shared" si="167"/>
        <v/>
      </c>
      <c r="S470" s="9" t="str">
        <f t="shared" si="167"/>
        <v/>
      </c>
      <c r="T470" s="9" t="str">
        <f t="shared" si="167"/>
        <v/>
      </c>
      <c r="U470" s="9" t="str">
        <f t="shared" si="167"/>
        <v/>
      </c>
      <c r="V470" s="9" t="str">
        <f t="shared" si="167"/>
        <v/>
      </c>
      <c r="W470" s="9" t="str">
        <f t="shared" si="167"/>
        <v/>
      </c>
      <c r="X470" s="9" t="str">
        <f t="shared" si="167"/>
        <v/>
      </c>
      <c r="Y470" s="9" t="str">
        <f t="shared" si="167"/>
        <v>○</v>
      </c>
    </row>
    <row r="471" spans="1:25" x14ac:dyDescent="0.2">
      <c r="A471" s="8">
        <f t="shared" si="157"/>
        <v>1415</v>
      </c>
      <c r="N471" s="237"/>
      <c r="O471" s="236"/>
      <c r="P471" s="9" t="str">
        <f t="shared" si="168"/>
        <v/>
      </c>
      <c r="Q471" s="9" t="str">
        <f t="shared" si="167"/>
        <v/>
      </c>
      <c r="R471" s="9" t="str">
        <f t="shared" si="167"/>
        <v/>
      </c>
      <c r="S471" s="9" t="str">
        <f t="shared" si="167"/>
        <v/>
      </c>
      <c r="T471" s="9" t="str">
        <f t="shared" si="167"/>
        <v/>
      </c>
      <c r="U471" s="9" t="str">
        <f t="shared" si="167"/>
        <v/>
      </c>
      <c r="V471" s="9" t="str">
        <f t="shared" si="167"/>
        <v/>
      </c>
      <c r="W471" s="9" t="str">
        <f t="shared" si="167"/>
        <v/>
      </c>
      <c r="X471" s="9" t="str">
        <f t="shared" si="167"/>
        <v/>
      </c>
      <c r="Y471" s="9" t="str">
        <f t="shared" si="167"/>
        <v/>
      </c>
    </row>
    <row r="472" spans="1:25" x14ac:dyDescent="0.2">
      <c r="A472" s="8">
        <f t="shared" si="157"/>
        <v>1416</v>
      </c>
      <c r="N472" s="237"/>
      <c r="O472" s="236"/>
      <c r="P472" s="9" t="str">
        <f t="shared" si="168"/>
        <v/>
      </c>
      <c r="Q472" s="9" t="str">
        <f t="shared" si="167"/>
        <v/>
      </c>
      <c r="R472" s="9" t="str">
        <f t="shared" si="167"/>
        <v/>
      </c>
      <c r="S472" s="9" t="str">
        <f t="shared" si="167"/>
        <v/>
      </c>
      <c r="T472" s="9" t="str">
        <f t="shared" si="167"/>
        <v/>
      </c>
      <c r="U472" s="9" t="str">
        <f t="shared" si="167"/>
        <v/>
      </c>
      <c r="V472" s="9" t="str">
        <f t="shared" si="167"/>
        <v/>
      </c>
      <c r="W472" s="9" t="str">
        <f t="shared" si="167"/>
        <v/>
      </c>
      <c r="X472" s="9" t="str">
        <f t="shared" si="167"/>
        <v/>
      </c>
      <c r="Y472" s="9" t="str">
        <f t="shared" si="167"/>
        <v/>
      </c>
    </row>
    <row r="473" spans="1:25" x14ac:dyDescent="0.2">
      <c r="A473" s="8">
        <f>A472+7</f>
        <v>1423</v>
      </c>
      <c r="N473" s="237">
        <f>N470+1</f>
        <v>45904</v>
      </c>
      <c r="O473" s="236">
        <f>N473</f>
        <v>45904</v>
      </c>
      <c r="P473" s="9" t="str">
        <f t="shared" si="168"/>
        <v>休み明けテスト</v>
      </c>
      <c r="Q473" s="9" t="str">
        <f t="shared" si="167"/>
        <v/>
      </c>
      <c r="R473" s="9" t="str">
        <f t="shared" si="167"/>
        <v/>
      </c>
      <c r="S473" s="9" t="str">
        <f t="shared" si="167"/>
        <v/>
      </c>
      <c r="T473" s="9" t="str">
        <f t="shared" si="167"/>
        <v/>
      </c>
      <c r="U473" s="9" t="str">
        <f t="shared" si="167"/>
        <v/>
      </c>
      <c r="V473" s="9" t="str">
        <f t="shared" si="167"/>
        <v/>
      </c>
      <c r="W473" s="9" t="str">
        <f t="shared" si="167"/>
        <v/>
      </c>
      <c r="X473" s="9" t="str">
        <f t="shared" si="167"/>
        <v/>
      </c>
      <c r="Y473" s="9" t="str">
        <f t="shared" si="167"/>
        <v>○</v>
      </c>
    </row>
    <row r="474" spans="1:25" x14ac:dyDescent="0.2">
      <c r="A474" s="8">
        <f t="shared" si="157"/>
        <v>1424</v>
      </c>
      <c r="N474" s="237"/>
      <c r="O474" s="236"/>
      <c r="P474" s="9" t="str">
        <f t="shared" si="168"/>
        <v>職員会</v>
      </c>
      <c r="Q474" s="9" t="str">
        <f t="shared" si="167"/>
        <v/>
      </c>
      <c r="R474" s="9" t="str">
        <f t="shared" si="167"/>
        <v/>
      </c>
      <c r="S474" s="9" t="str">
        <f t="shared" si="167"/>
        <v/>
      </c>
      <c r="T474" s="9" t="str">
        <f t="shared" si="167"/>
        <v/>
      </c>
      <c r="U474" s="9" t="str">
        <f t="shared" si="167"/>
        <v/>
      </c>
      <c r="V474" s="9" t="str">
        <f t="shared" si="167"/>
        <v/>
      </c>
      <c r="W474" s="9" t="str">
        <f t="shared" si="167"/>
        <v/>
      </c>
      <c r="X474" s="9" t="str">
        <f t="shared" si="167"/>
        <v/>
      </c>
      <c r="Y474" s="9" t="str">
        <f t="shared" si="167"/>
        <v/>
      </c>
    </row>
    <row r="475" spans="1:25" x14ac:dyDescent="0.2">
      <c r="A475" s="8">
        <f t="shared" si="157"/>
        <v>1425</v>
      </c>
      <c r="N475" s="237"/>
      <c r="O475" s="236"/>
      <c r="P475" s="9" t="str">
        <f t="shared" si="168"/>
        <v>内科検診（２年）</v>
      </c>
      <c r="Q475" s="9" t="str">
        <f t="shared" si="167"/>
        <v/>
      </c>
      <c r="R475" s="9" t="str">
        <f t="shared" si="167"/>
        <v/>
      </c>
      <c r="S475" s="9" t="str">
        <f t="shared" si="167"/>
        <v/>
      </c>
      <c r="T475" s="9" t="str">
        <f t="shared" si="167"/>
        <v/>
      </c>
      <c r="U475" s="9" t="str">
        <f t="shared" si="167"/>
        <v/>
      </c>
      <c r="V475" s="9" t="str">
        <f t="shared" si="167"/>
        <v/>
      </c>
      <c r="W475" s="9" t="str">
        <f t="shared" si="167"/>
        <v/>
      </c>
      <c r="X475" s="9" t="str">
        <f t="shared" si="167"/>
        <v/>
      </c>
      <c r="Y475" s="9" t="str">
        <f t="shared" si="167"/>
        <v/>
      </c>
    </row>
    <row r="476" spans="1:25" x14ac:dyDescent="0.2">
      <c r="A476" s="8">
        <f>A475+7</f>
        <v>1432</v>
      </c>
      <c r="N476" s="237">
        <f>N473+1</f>
        <v>45905</v>
      </c>
      <c r="O476" s="236">
        <f>N476</f>
        <v>45905</v>
      </c>
      <c r="P476" s="9" t="str">
        <f t="shared" si="168"/>
        <v>専門委員会</v>
      </c>
      <c r="Q476" s="9" t="str">
        <f t="shared" si="167"/>
        <v/>
      </c>
      <c r="R476" s="9" t="str">
        <f t="shared" si="167"/>
        <v/>
      </c>
      <c r="S476" s="9" t="str">
        <f t="shared" si="167"/>
        <v/>
      </c>
      <c r="T476" s="9" t="str">
        <f t="shared" si="167"/>
        <v/>
      </c>
      <c r="U476" s="9" t="str">
        <f t="shared" si="167"/>
        <v/>
      </c>
      <c r="V476" s="9" t="str">
        <f t="shared" si="167"/>
        <v/>
      </c>
      <c r="W476" s="9" t="str">
        <f t="shared" si="167"/>
        <v/>
      </c>
      <c r="X476" s="9" t="str">
        <f t="shared" si="167"/>
        <v/>
      </c>
      <c r="Y476" s="9" t="str">
        <f t="shared" si="167"/>
        <v>○</v>
      </c>
    </row>
    <row r="477" spans="1:25" x14ac:dyDescent="0.2">
      <c r="A477" s="8">
        <f t="shared" si="157"/>
        <v>1433</v>
      </c>
      <c r="N477" s="237"/>
      <c r="O477" s="236"/>
      <c r="P477" s="9" t="str">
        <f t="shared" si="168"/>
        <v/>
      </c>
      <c r="Q477" s="9" t="str">
        <f t="shared" si="167"/>
        <v/>
      </c>
      <c r="R477" s="9" t="str">
        <f t="shared" si="167"/>
        <v/>
      </c>
      <c r="S477" s="9" t="str">
        <f t="shared" si="167"/>
        <v/>
      </c>
      <c r="T477" s="9" t="str">
        <f t="shared" si="167"/>
        <v/>
      </c>
      <c r="U477" s="9" t="str">
        <f t="shared" si="167"/>
        <v/>
      </c>
      <c r="V477" s="9" t="str">
        <f t="shared" si="167"/>
        <v/>
      </c>
      <c r="W477" s="9" t="str">
        <f t="shared" si="167"/>
        <v/>
      </c>
      <c r="X477" s="9" t="str">
        <f t="shared" si="167"/>
        <v/>
      </c>
      <c r="Y477" s="9" t="str">
        <f t="shared" si="167"/>
        <v/>
      </c>
    </row>
    <row r="478" spans="1:25" x14ac:dyDescent="0.2">
      <c r="A478" s="8">
        <f t="shared" si="157"/>
        <v>1434</v>
      </c>
      <c r="N478" s="237"/>
      <c r="O478" s="236"/>
      <c r="P478" s="9" t="str">
        <f t="shared" si="168"/>
        <v/>
      </c>
      <c r="Q478" s="9" t="str">
        <f t="shared" si="167"/>
        <v/>
      </c>
      <c r="R478" s="9" t="str">
        <f t="shared" si="167"/>
        <v/>
      </c>
      <c r="S478" s="9" t="str">
        <f t="shared" si="167"/>
        <v/>
      </c>
      <c r="T478" s="9" t="str">
        <f t="shared" si="167"/>
        <v/>
      </c>
      <c r="U478" s="9" t="str">
        <f t="shared" si="167"/>
        <v/>
      </c>
      <c r="V478" s="9" t="str">
        <f t="shared" si="167"/>
        <v/>
      </c>
      <c r="W478" s="9" t="str">
        <f t="shared" si="167"/>
        <v/>
      </c>
      <c r="X478" s="9" t="str">
        <f t="shared" si="167"/>
        <v/>
      </c>
      <c r="Y478" s="9" t="str">
        <f t="shared" si="167"/>
        <v/>
      </c>
    </row>
    <row r="479" spans="1:25" x14ac:dyDescent="0.2">
      <c r="A479" s="8">
        <f>A478+7</f>
        <v>1441</v>
      </c>
      <c r="N479" s="237">
        <f>N476+1</f>
        <v>45906</v>
      </c>
      <c r="O479" s="236">
        <f>N479</f>
        <v>45906</v>
      </c>
      <c r="P479" s="9" t="str">
        <f t="shared" si="168"/>
        <v/>
      </c>
      <c r="Q479" s="9" t="str">
        <f t="shared" si="167"/>
        <v/>
      </c>
      <c r="R479" s="9" t="str">
        <f t="shared" si="167"/>
        <v/>
      </c>
      <c r="S479" s="9" t="str">
        <f t="shared" si="167"/>
        <v/>
      </c>
      <c r="T479" s="9" t="str">
        <f t="shared" si="167"/>
        <v/>
      </c>
      <c r="U479" s="9" t="str">
        <f t="shared" si="167"/>
        <v/>
      </c>
      <c r="V479" s="9" t="str">
        <f t="shared" si="167"/>
        <v/>
      </c>
      <c r="W479" s="9" t="str">
        <f t="shared" si="167"/>
        <v/>
      </c>
      <c r="X479" s="9" t="str">
        <f t="shared" si="167"/>
        <v/>
      </c>
      <c r="Y479" s="9" t="str">
        <f t="shared" si="167"/>
        <v>○</v>
      </c>
    </row>
    <row r="480" spans="1:25" x14ac:dyDescent="0.2">
      <c r="A480" s="8">
        <f t="shared" si="157"/>
        <v>1442</v>
      </c>
      <c r="N480" s="237"/>
      <c r="O480" s="236"/>
      <c r="P480" s="9" t="str">
        <f t="shared" si="168"/>
        <v/>
      </c>
      <c r="Q480" s="9" t="str">
        <f t="shared" ref="Q480:Q543" si="169">IF(CL21="","",CL21)</f>
        <v/>
      </c>
      <c r="R480" s="9" t="str">
        <f t="shared" ref="R480:R543" si="170">IF(CM21="","",CM21)</f>
        <v/>
      </c>
      <c r="S480" s="9" t="str">
        <f t="shared" ref="S480:S543" si="171">IF(CN21="","",CN21)</f>
        <v/>
      </c>
      <c r="T480" s="9" t="str">
        <f t="shared" ref="T480:T543" si="172">IF(CO21="","",CO21)</f>
        <v/>
      </c>
      <c r="U480" s="9" t="str">
        <f t="shared" ref="U480:U543" si="173">IF(CP21="","",CP21)</f>
        <v/>
      </c>
      <c r="V480" s="9" t="str">
        <f t="shared" ref="V480:V543" si="174">IF(CQ21="","",CQ21)</f>
        <v/>
      </c>
      <c r="W480" s="9" t="str">
        <f t="shared" ref="W480:W543" si="175">IF(CR21="","",CR21)</f>
        <v/>
      </c>
      <c r="X480" s="9" t="str">
        <f t="shared" ref="X480:Y543" si="176">IF(CS21="","",CS21)</f>
        <v/>
      </c>
      <c r="Y480" s="9" t="str">
        <f t="shared" si="176"/>
        <v/>
      </c>
    </row>
    <row r="481" spans="1:25" x14ac:dyDescent="0.2">
      <c r="A481" s="8">
        <f t="shared" si="157"/>
        <v>1443</v>
      </c>
      <c r="N481" s="237"/>
      <c r="O481" s="236"/>
      <c r="P481" s="9" t="str">
        <f t="shared" si="168"/>
        <v/>
      </c>
      <c r="Q481" s="9" t="str">
        <f t="shared" si="169"/>
        <v/>
      </c>
      <c r="R481" s="9" t="str">
        <f t="shared" si="170"/>
        <v/>
      </c>
      <c r="S481" s="9" t="str">
        <f t="shared" si="171"/>
        <v/>
      </c>
      <c r="T481" s="9" t="str">
        <f t="shared" si="172"/>
        <v/>
      </c>
      <c r="U481" s="9" t="str">
        <f t="shared" si="173"/>
        <v/>
      </c>
      <c r="V481" s="9" t="str">
        <f t="shared" si="174"/>
        <v/>
      </c>
      <c r="W481" s="9" t="str">
        <f t="shared" si="175"/>
        <v/>
      </c>
      <c r="X481" s="9" t="str">
        <f t="shared" si="176"/>
        <v/>
      </c>
      <c r="Y481" s="9" t="str">
        <f t="shared" si="176"/>
        <v/>
      </c>
    </row>
    <row r="482" spans="1:25" x14ac:dyDescent="0.2">
      <c r="A482" s="8">
        <f>A481+7</f>
        <v>1450</v>
      </c>
      <c r="N482" s="237">
        <f>N479+1</f>
        <v>45907</v>
      </c>
      <c r="O482" s="236">
        <f>N482</f>
        <v>45907</v>
      </c>
      <c r="P482" s="9" t="str">
        <f t="shared" si="168"/>
        <v>週休日</v>
      </c>
      <c r="Q482" s="9" t="str">
        <f t="shared" si="169"/>
        <v/>
      </c>
      <c r="R482" s="9" t="str">
        <f t="shared" si="170"/>
        <v/>
      </c>
      <c r="S482" s="9" t="str">
        <f t="shared" si="171"/>
        <v/>
      </c>
      <c r="T482" s="9" t="str">
        <f t="shared" si="172"/>
        <v/>
      </c>
      <c r="U482" s="9" t="str">
        <f t="shared" si="173"/>
        <v/>
      </c>
      <c r="V482" s="9" t="str">
        <f t="shared" si="174"/>
        <v/>
      </c>
      <c r="W482" s="9" t="str">
        <f t="shared" si="175"/>
        <v/>
      </c>
      <c r="X482" s="9" t="str">
        <f t="shared" si="176"/>
        <v/>
      </c>
      <c r="Y482" s="9" t="str">
        <f t="shared" si="176"/>
        <v/>
      </c>
    </row>
    <row r="483" spans="1:25" x14ac:dyDescent="0.2">
      <c r="A483" s="8">
        <f t="shared" ref="A483:A546" si="177">A482+1</f>
        <v>1451</v>
      </c>
      <c r="N483" s="237"/>
      <c r="O483" s="236"/>
      <c r="P483" s="9" t="str">
        <f t="shared" si="168"/>
        <v/>
      </c>
      <c r="Q483" s="9" t="str">
        <f t="shared" si="169"/>
        <v/>
      </c>
      <c r="R483" s="9" t="str">
        <f t="shared" si="170"/>
        <v/>
      </c>
      <c r="S483" s="9" t="str">
        <f t="shared" si="171"/>
        <v/>
      </c>
      <c r="T483" s="9" t="str">
        <f t="shared" si="172"/>
        <v/>
      </c>
      <c r="U483" s="9" t="str">
        <f t="shared" si="173"/>
        <v/>
      </c>
      <c r="V483" s="9" t="str">
        <f t="shared" si="174"/>
        <v/>
      </c>
      <c r="W483" s="9" t="str">
        <f t="shared" si="175"/>
        <v/>
      </c>
      <c r="X483" s="9" t="str">
        <f t="shared" si="176"/>
        <v/>
      </c>
      <c r="Y483" s="9" t="str">
        <f t="shared" si="176"/>
        <v/>
      </c>
    </row>
    <row r="484" spans="1:25" x14ac:dyDescent="0.2">
      <c r="A484" s="8">
        <f t="shared" si="177"/>
        <v>1452</v>
      </c>
      <c r="N484" s="237"/>
      <c r="O484" s="236"/>
      <c r="P484" s="9" t="str">
        <f t="shared" si="168"/>
        <v/>
      </c>
      <c r="Q484" s="9" t="str">
        <f t="shared" si="169"/>
        <v/>
      </c>
      <c r="R484" s="9" t="str">
        <f t="shared" si="170"/>
        <v/>
      </c>
      <c r="S484" s="9" t="str">
        <f t="shared" si="171"/>
        <v/>
      </c>
      <c r="T484" s="9" t="str">
        <f t="shared" si="172"/>
        <v/>
      </c>
      <c r="U484" s="9" t="str">
        <f t="shared" si="173"/>
        <v/>
      </c>
      <c r="V484" s="9" t="str">
        <f t="shared" si="174"/>
        <v/>
      </c>
      <c r="W484" s="9" t="str">
        <f t="shared" si="175"/>
        <v/>
      </c>
      <c r="X484" s="9" t="str">
        <f t="shared" si="176"/>
        <v/>
      </c>
      <c r="Y484" s="9" t="str">
        <f t="shared" si="176"/>
        <v/>
      </c>
    </row>
    <row r="485" spans="1:25" x14ac:dyDescent="0.2">
      <c r="A485" s="8">
        <f>A484+7</f>
        <v>1459</v>
      </c>
      <c r="N485" s="237">
        <f>N482+1</f>
        <v>45908</v>
      </c>
      <c r="O485" s="236">
        <f>N485</f>
        <v>45908</v>
      </c>
      <c r="P485" s="9" t="str">
        <f t="shared" si="168"/>
        <v>週休日</v>
      </c>
      <c r="Q485" s="9" t="str">
        <f t="shared" si="169"/>
        <v/>
      </c>
      <c r="R485" s="9" t="str">
        <f t="shared" si="170"/>
        <v/>
      </c>
      <c r="S485" s="9" t="str">
        <f t="shared" si="171"/>
        <v/>
      </c>
      <c r="T485" s="9" t="str">
        <f t="shared" si="172"/>
        <v/>
      </c>
      <c r="U485" s="9" t="str">
        <f t="shared" si="173"/>
        <v/>
      </c>
      <c r="V485" s="9" t="str">
        <f t="shared" si="174"/>
        <v/>
      </c>
      <c r="W485" s="9" t="str">
        <f t="shared" si="175"/>
        <v/>
      </c>
      <c r="X485" s="9" t="str">
        <f t="shared" si="176"/>
        <v/>
      </c>
      <c r="Y485" s="9" t="str">
        <f t="shared" si="176"/>
        <v/>
      </c>
    </row>
    <row r="486" spans="1:25" x14ac:dyDescent="0.2">
      <c r="A486" s="8">
        <f t="shared" si="177"/>
        <v>1460</v>
      </c>
      <c r="N486" s="237"/>
      <c r="O486" s="236"/>
      <c r="P486" s="9" t="str">
        <f t="shared" si="168"/>
        <v/>
      </c>
      <c r="Q486" s="9" t="str">
        <f t="shared" si="169"/>
        <v/>
      </c>
      <c r="R486" s="9" t="str">
        <f t="shared" si="170"/>
        <v/>
      </c>
      <c r="S486" s="9" t="str">
        <f t="shared" si="171"/>
        <v/>
      </c>
      <c r="T486" s="9" t="str">
        <f t="shared" si="172"/>
        <v/>
      </c>
      <c r="U486" s="9" t="str">
        <f t="shared" si="173"/>
        <v/>
      </c>
      <c r="V486" s="9" t="str">
        <f t="shared" si="174"/>
        <v/>
      </c>
      <c r="W486" s="9" t="str">
        <f t="shared" si="175"/>
        <v/>
      </c>
      <c r="X486" s="9" t="str">
        <f t="shared" si="176"/>
        <v/>
      </c>
      <c r="Y486" s="9" t="str">
        <f t="shared" si="176"/>
        <v/>
      </c>
    </row>
    <row r="487" spans="1:25" x14ac:dyDescent="0.2">
      <c r="A487" s="8">
        <f t="shared" si="177"/>
        <v>1461</v>
      </c>
      <c r="N487" s="237"/>
      <c r="O487" s="236"/>
      <c r="P487" s="9" t="str">
        <f t="shared" si="168"/>
        <v/>
      </c>
      <c r="Q487" s="9" t="str">
        <f t="shared" si="169"/>
        <v/>
      </c>
      <c r="R487" s="9" t="str">
        <f t="shared" si="170"/>
        <v/>
      </c>
      <c r="S487" s="9" t="str">
        <f t="shared" si="171"/>
        <v/>
      </c>
      <c r="T487" s="9" t="str">
        <f t="shared" si="172"/>
        <v/>
      </c>
      <c r="U487" s="9" t="str">
        <f t="shared" si="173"/>
        <v/>
      </c>
      <c r="V487" s="9" t="str">
        <f t="shared" si="174"/>
        <v/>
      </c>
      <c r="W487" s="9" t="str">
        <f t="shared" si="175"/>
        <v/>
      </c>
      <c r="X487" s="9" t="str">
        <f t="shared" si="176"/>
        <v/>
      </c>
      <c r="Y487" s="9" t="str">
        <f t="shared" si="176"/>
        <v/>
      </c>
    </row>
    <row r="488" spans="1:25" x14ac:dyDescent="0.2">
      <c r="A488" s="8">
        <f>A487+7</f>
        <v>1468</v>
      </c>
      <c r="N488" s="237">
        <f>N485+1</f>
        <v>45909</v>
      </c>
      <c r="O488" s="236">
        <f>N488</f>
        <v>45909</v>
      </c>
      <c r="P488" s="9" t="str">
        <f t="shared" si="168"/>
        <v/>
      </c>
      <c r="Q488" s="9" t="str">
        <f t="shared" si="169"/>
        <v/>
      </c>
      <c r="R488" s="9" t="str">
        <f t="shared" si="170"/>
        <v/>
      </c>
      <c r="S488" s="9" t="str">
        <f t="shared" si="171"/>
        <v/>
      </c>
      <c r="T488" s="9" t="str">
        <f t="shared" si="172"/>
        <v/>
      </c>
      <c r="U488" s="9" t="str">
        <f t="shared" si="173"/>
        <v/>
      </c>
      <c r="V488" s="9" t="str">
        <f t="shared" si="174"/>
        <v/>
      </c>
      <c r="W488" s="9" t="str">
        <f t="shared" si="175"/>
        <v/>
      </c>
      <c r="X488" s="9" t="str">
        <f t="shared" si="176"/>
        <v/>
      </c>
      <c r="Y488" s="9" t="str">
        <f t="shared" si="176"/>
        <v>○短</v>
      </c>
    </row>
    <row r="489" spans="1:25" x14ac:dyDescent="0.2">
      <c r="A489" s="8">
        <f t="shared" si="177"/>
        <v>1469</v>
      </c>
      <c r="N489" s="237"/>
      <c r="O489" s="236"/>
      <c r="P489" s="9" t="str">
        <f t="shared" si="168"/>
        <v/>
      </c>
      <c r="Q489" s="9" t="str">
        <f t="shared" si="169"/>
        <v/>
      </c>
      <c r="R489" s="9" t="str">
        <f t="shared" si="170"/>
        <v/>
      </c>
      <c r="S489" s="9" t="str">
        <f t="shared" si="171"/>
        <v/>
      </c>
      <c r="T489" s="9" t="str">
        <f t="shared" si="172"/>
        <v/>
      </c>
      <c r="U489" s="9" t="str">
        <f t="shared" si="173"/>
        <v/>
      </c>
      <c r="V489" s="9" t="str">
        <f t="shared" si="174"/>
        <v/>
      </c>
      <c r="W489" s="9" t="str">
        <f t="shared" si="175"/>
        <v/>
      </c>
      <c r="X489" s="9" t="str">
        <f t="shared" si="176"/>
        <v/>
      </c>
      <c r="Y489" s="9" t="str">
        <f t="shared" si="176"/>
        <v/>
      </c>
    </row>
    <row r="490" spans="1:25" x14ac:dyDescent="0.2">
      <c r="A490" s="8">
        <f t="shared" si="177"/>
        <v>1470</v>
      </c>
      <c r="N490" s="237"/>
      <c r="O490" s="236"/>
      <c r="P490" s="9" t="str">
        <f t="shared" si="168"/>
        <v/>
      </c>
      <c r="Q490" s="9" t="str">
        <f t="shared" si="169"/>
        <v/>
      </c>
      <c r="R490" s="9" t="str">
        <f t="shared" si="170"/>
        <v/>
      </c>
      <c r="S490" s="9" t="str">
        <f t="shared" si="171"/>
        <v/>
      </c>
      <c r="T490" s="9" t="str">
        <f t="shared" si="172"/>
        <v/>
      </c>
      <c r="U490" s="9" t="str">
        <f t="shared" si="173"/>
        <v/>
      </c>
      <c r="V490" s="9" t="str">
        <f t="shared" si="174"/>
        <v/>
      </c>
      <c r="W490" s="9" t="str">
        <f t="shared" si="175"/>
        <v/>
      </c>
      <c r="X490" s="9" t="str">
        <f t="shared" si="176"/>
        <v/>
      </c>
      <c r="Y490" s="9" t="str">
        <f t="shared" si="176"/>
        <v/>
      </c>
    </row>
    <row r="491" spans="1:25" x14ac:dyDescent="0.2">
      <c r="A491" s="8">
        <f>A490+7</f>
        <v>1477</v>
      </c>
      <c r="N491" s="237">
        <f>N488+1</f>
        <v>45910</v>
      </c>
      <c r="O491" s="236">
        <f>N491</f>
        <v>45910</v>
      </c>
      <c r="P491" s="9" t="str">
        <f t="shared" si="168"/>
        <v/>
      </c>
      <c r="Q491" s="9" t="str">
        <f t="shared" si="169"/>
        <v/>
      </c>
      <c r="R491" s="9" t="str">
        <f t="shared" si="170"/>
        <v/>
      </c>
      <c r="S491" s="9" t="str">
        <f t="shared" si="171"/>
        <v/>
      </c>
      <c r="T491" s="9" t="str">
        <f t="shared" si="172"/>
        <v/>
      </c>
      <c r="U491" s="9" t="str">
        <f t="shared" si="173"/>
        <v/>
      </c>
      <c r="V491" s="9" t="str">
        <f t="shared" si="174"/>
        <v/>
      </c>
      <c r="W491" s="9" t="str">
        <f t="shared" si="175"/>
        <v/>
      </c>
      <c r="X491" s="9" t="str">
        <f t="shared" si="176"/>
        <v/>
      </c>
      <c r="Y491" s="9" t="str">
        <f t="shared" si="176"/>
        <v>○短</v>
      </c>
    </row>
    <row r="492" spans="1:25" x14ac:dyDescent="0.2">
      <c r="A492" s="8">
        <f t="shared" si="177"/>
        <v>1478</v>
      </c>
      <c r="N492" s="237"/>
      <c r="O492" s="236"/>
      <c r="P492" s="9" t="str">
        <f t="shared" si="168"/>
        <v/>
      </c>
      <c r="Q492" s="9" t="str">
        <f t="shared" si="169"/>
        <v/>
      </c>
      <c r="R492" s="9" t="str">
        <f t="shared" si="170"/>
        <v/>
      </c>
      <c r="S492" s="9" t="str">
        <f t="shared" si="171"/>
        <v/>
      </c>
      <c r="T492" s="9" t="str">
        <f t="shared" si="172"/>
        <v/>
      </c>
      <c r="U492" s="9" t="str">
        <f t="shared" si="173"/>
        <v/>
      </c>
      <c r="V492" s="9" t="str">
        <f t="shared" si="174"/>
        <v/>
      </c>
      <c r="W492" s="9" t="str">
        <f t="shared" si="175"/>
        <v/>
      </c>
      <c r="X492" s="9" t="str">
        <f t="shared" si="176"/>
        <v/>
      </c>
      <c r="Y492" s="9" t="str">
        <f t="shared" si="176"/>
        <v/>
      </c>
    </row>
    <row r="493" spans="1:25" x14ac:dyDescent="0.2">
      <c r="A493" s="8">
        <f t="shared" si="177"/>
        <v>1479</v>
      </c>
      <c r="N493" s="237"/>
      <c r="O493" s="236"/>
      <c r="P493" s="9" t="str">
        <f t="shared" si="168"/>
        <v/>
      </c>
      <c r="Q493" s="9" t="str">
        <f t="shared" si="169"/>
        <v/>
      </c>
      <c r="R493" s="9" t="str">
        <f t="shared" si="170"/>
        <v/>
      </c>
      <c r="S493" s="9" t="str">
        <f t="shared" si="171"/>
        <v/>
      </c>
      <c r="T493" s="9" t="str">
        <f t="shared" si="172"/>
        <v/>
      </c>
      <c r="U493" s="9" t="str">
        <f t="shared" si="173"/>
        <v/>
      </c>
      <c r="V493" s="9" t="str">
        <f t="shared" si="174"/>
        <v/>
      </c>
      <c r="W493" s="9" t="str">
        <f t="shared" si="175"/>
        <v/>
      </c>
      <c r="X493" s="9" t="str">
        <f t="shared" si="176"/>
        <v/>
      </c>
      <c r="Y493" s="9" t="str">
        <f t="shared" si="176"/>
        <v/>
      </c>
    </row>
    <row r="494" spans="1:25" x14ac:dyDescent="0.2">
      <c r="A494" s="8">
        <f>A493+7</f>
        <v>1486</v>
      </c>
      <c r="N494" s="237">
        <f>N491+1</f>
        <v>45911</v>
      </c>
      <c r="O494" s="236">
        <f>N494</f>
        <v>45911</v>
      </c>
      <c r="P494" s="9" t="str">
        <f t="shared" si="168"/>
        <v>運動会予行</v>
      </c>
      <c r="Q494" s="9" t="str">
        <f t="shared" si="169"/>
        <v/>
      </c>
      <c r="R494" s="9" t="str">
        <f t="shared" si="170"/>
        <v/>
      </c>
      <c r="S494" s="9" t="str">
        <f t="shared" si="171"/>
        <v/>
      </c>
      <c r="T494" s="9" t="str">
        <f t="shared" si="172"/>
        <v/>
      </c>
      <c r="U494" s="9" t="str">
        <f t="shared" si="173"/>
        <v/>
      </c>
      <c r="V494" s="9" t="str">
        <f t="shared" si="174"/>
        <v/>
      </c>
      <c r="W494" s="9" t="str">
        <f t="shared" si="175"/>
        <v/>
      </c>
      <c r="X494" s="9" t="str">
        <f t="shared" si="176"/>
        <v/>
      </c>
      <c r="Y494" s="9" t="str">
        <f t="shared" si="176"/>
        <v>○短</v>
      </c>
    </row>
    <row r="495" spans="1:25" x14ac:dyDescent="0.2">
      <c r="A495" s="8">
        <f t="shared" si="177"/>
        <v>1487</v>
      </c>
      <c r="N495" s="237"/>
      <c r="O495" s="236"/>
      <c r="P495" s="9" t="str">
        <f t="shared" si="168"/>
        <v>職員会</v>
      </c>
      <c r="Q495" s="9" t="str">
        <f t="shared" si="169"/>
        <v/>
      </c>
      <c r="R495" s="9" t="str">
        <f t="shared" si="170"/>
        <v/>
      </c>
      <c r="S495" s="9" t="str">
        <f t="shared" si="171"/>
        <v/>
      </c>
      <c r="T495" s="9" t="str">
        <f t="shared" si="172"/>
        <v/>
      </c>
      <c r="U495" s="9" t="str">
        <f t="shared" si="173"/>
        <v/>
      </c>
      <c r="V495" s="9" t="str">
        <f t="shared" si="174"/>
        <v/>
      </c>
      <c r="W495" s="9" t="str">
        <f t="shared" si="175"/>
        <v/>
      </c>
      <c r="X495" s="9" t="str">
        <f t="shared" si="176"/>
        <v/>
      </c>
      <c r="Y495" s="9" t="str">
        <f t="shared" si="176"/>
        <v/>
      </c>
    </row>
    <row r="496" spans="1:25" x14ac:dyDescent="0.2">
      <c r="A496" s="8">
        <f t="shared" si="177"/>
        <v>1488</v>
      </c>
      <c r="N496" s="237"/>
      <c r="O496" s="236"/>
      <c r="P496" s="9" t="str">
        <f t="shared" si="168"/>
        <v>人権の集い日</v>
      </c>
      <c r="Q496" s="9" t="str">
        <f t="shared" si="169"/>
        <v/>
      </c>
      <c r="R496" s="9" t="str">
        <f t="shared" si="170"/>
        <v/>
      </c>
      <c r="S496" s="9" t="str">
        <f t="shared" si="171"/>
        <v/>
      </c>
      <c r="T496" s="9" t="str">
        <f t="shared" si="172"/>
        <v/>
      </c>
      <c r="U496" s="9" t="str">
        <f t="shared" si="173"/>
        <v/>
      </c>
      <c r="V496" s="9" t="str">
        <f t="shared" si="174"/>
        <v/>
      </c>
      <c r="W496" s="9" t="str">
        <f t="shared" si="175"/>
        <v/>
      </c>
      <c r="X496" s="9" t="str">
        <f t="shared" si="176"/>
        <v/>
      </c>
      <c r="Y496" s="9" t="str">
        <f t="shared" si="176"/>
        <v/>
      </c>
    </row>
    <row r="497" spans="1:25" x14ac:dyDescent="0.2">
      <c r="A497" s="8">
        <f>A496+7</f>
        <v>1495</v>
      </c>
      <c r="N497" s="237">
        <f>N494+1</f>
        <v>45912</v>
      </c>
      <c r="O497" s="236">
        <f>N497</f>
        <v>45912</v>
      </c>
      <c r="P497" s="9" t="str">
        <f t="shared" si="168"/>
        <v/>
      </c>
      <c r="Q497" s="9" t="str">
        <f t="shared" si="169"/>
        <v/>
      </c>
      <c r="R497" s="9" t="str">
        <f t="shared" si="170"/>
        <v/>
      </c>
      <c r="S497" s="9" t="str">
        <f t="shared" si="171"/>
        <v/>
      </c>
      <c r="T497" s="9" t="str">
        <f t="shared" si="172"/>
        <v/>
      </c>
      <c r="U497" s="9" t="str">
        <f t="shared" si="173"/>
        <v/>
      </c>
      <c r="V497" s="9" t="str">
        <f t="shared" si="174"/>
        <v/>
      </c>
      <c r="W497" s="9" t="str">
        <f t="shared" si="175"/>
        <v/>
      </c>
      <c r="X497" s="9" t="str">
        <f t="shared" si="176"/>
        <v/>
      </c>
      <c r="Y497" s="9" t="str">
        <f t="shared" si="176"/>
        <v>○短</v>
      </c>
    </row>
    <row r="498" spans="1:25" x14ac:dyDescent="0.2">
      <c r="A498" s="8">
        <f t="shared" si="177"/>
        <v>1496</v>
      </c>
      <c r="N498" s="237"/>
      <c r="O498" s="236"/>
      <c r="P498" s="9" t="str">
        <f t="shared" si="168"/>
        <v/>
      </c>
      <c r="Q498" s="9" t="str">
        <f t="shared" si="169"/>
        <v/>
      </c>
      <c r="R498" s="9" t="str">
        <f t="shared" si="170"/>
        <v/>
      </c>
      <c r="S498" s="9" t="str">
        <f t="shared" si="171"/>
        <v/>
      </c>
      <c r="T498" s="9" t="str">
        <f t="shared" si="172"/>
        <v/>
      </c>
      <c r="U498" s="9" t="str">
        <f t="shared" si="173"/>
        <v/>
      </c>
      <c r="V498" s="9" t="str">
        <f t="shared" si="174"/>
        <v/>
      </c>
      <c r="W498" s="9" t="str">
        <f t="shared" si="175"/>
        <v/>
      </c>
      <c r="X498" s="9" t="str">
        <f t="shared" si="176"/>
        <v/>
      </c>
      <c r="Y498" s="9" t="str">
        <f t="shared" si="176"/>
        <v/>
      </c>
    </row>
    <row r="499" spans="1:25" x14ac:dyDescent="0.2">
      <c r="A499" s="8">
        <f t="shared" si="177"/>
        <v>1497</v>
      </c>
      <c r="N499" s="237"/>
      <c r="O499" s="236"/>
      <c r="P499" s="9" t="str">
        <f t="shared" si="168"/>
        <v/>
      </c>
      <c r="Q499" s="9" t="str">
        <f t="shared" si="169"/>
        <v/>
      </c>
      <c r="R499" s="9" t="str">
        <f t="shared" si="170"/>
        <v/>
      </c>
      <c r="S499" s="9" t="str">
        <f t="shared" si="171"/>
        <v/>
      </c>
      <c r="T499" s="9" t="str">
        <f t="shared" si="172"/>
        <v/>
      </c>
      <c r="U499" s="9" t="str">
        <f t="shared" si="173"/>
        <v/>
      </c>
      <c r="V499" s="9" t="str">
        <f t="shared" si="174"/>
        <v/>
      </c>
      <c r="W499" s="9" t="str">
        <f t="shared" si="175"/>
        <v/>
      </c>
      <c r="X499" s="9" t="str">
        <f t="shared" si="176"/>
        <v/>
      </c>
      <c r="Y499" s="9" t="str">
        <f t="shared" si="176"/>
        <v/>
      </c>
    </row>
    <row r="500" spans="1:25" x14ac:dyDescent="0.2">
      <c r="A500" s="8">
        <f>A499+7</f>
        <v>1504</v>
      </c>
      <c r="N500" s="237">
        <f>N497+1</f>
        <v>45913</v>
      </c>
      <c r="O500" s="236">
        <f>N500</f>
        <v>45913</v>
      </c>
      <c r="P500" s="9" t="str">
        <f t="shared" si="168"/>
        <v/>
      </c>
      <c r="Q500" s="9" t="str">
        <f t="shared" si="169"/>
        <v/>
      </c>
      <c r="R500" s="9" t="str">
        <f t="shared" si="170"/>
        <v/>
      </c>
      <c r="S500" s="9" t="str">
        <f t="shared" si="171"/>
        <v/>
      </c>
      <c r="T500" s="9" t="str">
        <f t="shared" si="172"/>
        <v/>
      </c>
      <c r="U500" s="9" t="str">
        <f t="shared" si="173"/>
        <v/>
      </c>
      <c r="V500" s="9" t="str">
        <f t="shared" si="174"/>
        <v/>
      </c>
      <c r="W500" s="9" t="str">
        <f t="shared" si="175"/>
        <v/>
      </c>
      <c r="X500" s="9" t="str">
        <f t="shared" si="176"/>
        <v/>
      </c>
      <c r="Y500" s="9" t="str">
        <f t="shared" si="176"/>
        <v>○短</v>
      </c>
    </row>
    <row r="501" spans="1:25" x14ac:dyDescent="0.2">
      <c r="A501" s="8">
        <f t="shared" si="177"/>
        <v>1505</v>
      </c>
      <c r="N501" s="237"/>
      <c r="O501" s="236"/>
      <c r="P501" s="9" t="str">
        <f t="shared" si="168"/>
        <v/>
      </c>
      <c r="Q501" s="9" t="str">
        <f t="shared" si="169"/>
        <v/>
      </c>
      <c r="R501" s="9" t="str">
        <f t="shared" si="170"/>
        <v/>
      </c>
      <c r="S501" s="9" t="str">
        <f t="shared" si="171"/>
        <v/>
      </c>
      <c r="T501" s="9" t="str">
        <f t="shared" si="172"/>
        <v/>
      </c>
      <c r="U501" s="9" t="str">
        <f t="shared" si="173"/>
        <v/>
      </c>
      <c r="V501" s="9" t="str">
        <f t="shared" si="174"/>
        <v/>
      </c>
      <c r="W501" s="9" t="str">
        <f t="shared" si="175"/>
        <v/>
      </c>
      <c r="X501" s="9" t="str">
        <f t="shared" si="176"/>
        <v/>
      </c>
      <c r="Y501" s="9" t="str">
        <f t="shared" si="176"/>
        <v/>
      </c>
    </row>
    <row r="502" spans="1:25" x14ac:dyDescent="0.2">
      <c r="A502" s="8">
        <f t="shared" si="177"/>
        <v>1506</v>
      </c>
      <c r="N502" s="237"/>
      <c r="O502" s="236"/>
      <c r="P502" s="9" t="str">
        <f t="shared" si="168"/>
        <v/>
      </c>
      <c r="Q502" s="9" t="str">
        <f t="shared" si="169"/>
        <v/>
      </c>
      <c r="R502" s="9" t="str">
        <f t="shared" si="170"/>
        <v/>
      </c>
      <c r="S502" s="9" t="str">
        <f t="shared" si="171"/>
        <v/>
      </c>
      <c r="T502" s="9" t="str">
        <f t="shared" si="172"/>
        <v/>
      </c>
      <c r="U502" s="9" t="str">
        <f t="shared" si="173"/>
        <v/>
      </c>
      <c r="V502" s="9" t="str">
        <f t="shared" si="174"/>
        <v/>
      </c>
      <c r="W502" s="9" t="str">
        <f t="shared" si="175"/>
        <v/>
      </c>
      <c r="X502" s="9" t="str">
        <f t="shared" si="176"/>
        <v/>
      </c>
      <c r="Y502" s="9" t="str">
        <f t="shared" si="176"/>
        <v/>
      </c>
    </row>
    <row r="503" spans="1:25" x14ac:dyDescent="0.2">
      <c r="A503" s="8">
        <f>A502+7</f>
        <v>1513</v>
      </c>
      <c r="N503" s="237">
        <f>N500+1</f>
        <v>45914</v>
      </c>
      <c r="O503" s="236">
        <f>N503</f>
        <v>45914</v>
      </c>
      <c r="P503" s="9" t="str">
        <f t="shared" si="168"/>
        <v>運動会準備</v>
      </c>
      <c r="Q503" s="9" t="str">
        <f t="shared" si="169"/>
        <v/>
      </c>
      <c r="R503" s="9" t="str">
        <f t="shared" si="170"/>
        <v/>
      </c>
      <c r="S503" s="9" t="str">
        <f t="shared" si="171"/>
        <v/>
      </c>
      <c r="T503" s="9" t="str">
        <f t="shared" si="172"/>
        <v/>
      </c>
      <c r="U503" s="9" t="str">
        <f t="shared" si="173"/>
        <v/>
      </c>
      <c r="V503" s="9" t="str">
        <f t="shared" si="174"/>
        <v/>
      </c>
      <c r="W503" s="9" t="str">
        <f t="shared" si="175"/>
        <v/>
      </c>
      <c r="X503" s="9" t="str">
        <f t="shared" si="176"/>
        <v/>
      </c>
      <c r="Y503" s="9" t="str">
        <f t="shared" si="176"/>
        <v/>
      </c>
    </row>
    <row r="504" spans="1:25" x14ac:dyDescent="0.2">
      <c r="A504" s="8">
        <f t="shared" si="177"/>
        <v>1514</v>
      </c>
      <c r="N504" s="237"/>
      <c r="O504" s="236"/>
      <c r="P504" s="9" t="str">
        <f t="shared" si="168"/>
        <v/>
      </c>
      <c r="Q504" s="9" t="str">
        <f t="shared" si="169"/>
        <v/>
      </c>
      <c r="R504" s="9" t="str">
        <f t="shared" si="170"/>
        <v/>
      </c>
      <c r="S504" s="9" t="str">
        <f t="shared" si="171"/>
        <v/>
      </c>
      <c r="T504" s="9" t="str">
        <f t="shared" si="172"/>
        <v/>
      </c>
      <c r="U504" s="9" t="str">
        <f t="shared" si="173"/>
        <v/>
      </c>
      <c r="V504" s="9" t="str">
        <f t="shared" si="174"/>
        <v/>
      </c>
      <c r="W504" s="9" t="str">
        <f t="shared" si="175"/>
        <v/>
      </c>
      <c r="X504" s="9" t="str">
        <f t="shared" si="176"/>
        <v/>
      </c>
      <c r="Y504" s="9" t="str">
        <f t="shared" si="176"/>
        <v/>
      </c>
    </row>
    <row r="505" spans="1:25" x14ac:dyDescent="0.2">
      <c r="A505" s="8">
        <f t="shared" si="177"/>
        <v>1515</v>
      </c>
      <c r="N505" s="237"/>
      <c r="O505" s="236"/>
      <c r="P505" s="9" t="str">
        <f t="shared" si="168"/>
        <v/>
      </c>
      <c r="Q505" s="9" t="str">
        <f t="shared" si="169"/>
        <v/>
      </c>
      <c r="R505" s="9" t="str">
        <f t="shared" si="170"/>
        <v/>
      </c>
      <c r="S505" s="9" t="str">
        <f t="shared" si="171"/>
        <v/>
      </c>
      <c r="T505" s="9" t="str">
        <f t="shared" si="172"/>
        <v/>
      </c>
      <c r="U505" s="9" t="str">
        <f t="shared" si="173"/>
        <v/>
      </c>
      <c r="V505" s="9" t="str">
        <f t="shared" si="174"/>
        <v/>
      </c>
      <c r="W505" s="9" t="str">
        <f t="shared" si="175"/>
        <v/>
      </c>
      <c r="X505" s="9" t="str">
        <f t="shared" si="176"/>
        <v/>
      </c>
      <c r="Y505" s="9" t="str">
        <f t="shared" si="176"/>
        <v/>
      </c>
    </row>
    <row r="506" spans="1:25" x14ac:dyDescent="0.2">
      <c r="A506" s="8">
        <f>A505+7</f>
        <v>1522</v>
      </c>
      <c r="N506" s="237">
        <f>N503+1</f>
        <v>45915</v>
      </c>
      <c r="O506" s="236">
        <f>N506</f>
        <v>45915</v>
      </c>
      <c r="P506" s="9" t="str">
        <f t="shared" si="168"/>
        <v>運動会</v>
      </c>
      <c r="Q506" s="9" t="str">
        <f t="shared" si="169"/>
        <v/>
      </c>
      <c r="R506" s="9" t="str">
        <f t="shared" si="170"/>
        <v/>
      </c>
      <c r="S506" s="9" t="str">
        <f t="shared" si="171"/>
        <v/>
      </c>
      <c r="T506" s="9" t="str">
        <f t="shared" si="172"/>
        <v/>
      </c>
      <c r="U506" s="9" t="str">
        <f t="shared" si="173"/>
        <v/>
      </c>
      <c r="V506" s="9" t="str">
        <f t="shared" si="174"/>
        <v/>
      </c>
      <c r="W506" s="9" t="str">
        <f t="shared" si="175"/>
        <v/>
      </c>
      <c r="X506" s="9" t="str">
        <f t="shared" si="176"/>
        <v/>
      </c>
      <c r="Y506" s="9" t="str">
        <f t="shared" si="176"/>
        <v/>
      </c>
    </row>
    <row r="507" spans="1:25" x14ac:dyDescent="0.2">
      <c r="A507" s="8">
        <f t="shared" si="177"/>
        <v>1523</v>
      </c>
      <c r="N507" s="237"/>
      <c r="O507" s="236"/>
      <c r="P507" s="9" t="str">
        <f t="shared" si="168"/>
        <v/>
      </c>
      <c r="Q507" s="9" t="str">
        <f t="shared" si="169"/>
        <v/>
      </c>
      <c r="R507" s="9" t="str">
        <f t="shared" si="170"/>
        <v/>
      </c>
      <c r="S507" s="9" t="str">
        <f t="shared" si="171"/>
        <v/>
      </c>
      <c r="T507" s="9" t="str">
        <f t="shared" si="172"/>
        <v/>
      </c>
      <c r="U507" s="9" t="str">
        <f t="shared" si="173"/>
        <v/>
      </c>
      <c r="V507" s="9" t="str">
        <f t="shared" si="174"/>
        <v/>
      </c>
      <c r="W507" s="9" t="str">
        <f t="shared" si="175"/>
        <v/>
      </c>
      <c r="X507" s="9" t="str">
        <f t="shared" si="176"/>
        <v/>
      </c>
      <c r="Y507" s="9" t="str">
        <f t="shared" si="176"/>
        <v/>
      </c>
    </row>
    <row r="508" spans="1:25" x14ac:dyDescent="0.2">
      <c r="A508" s="8">
        <f t="shared" si="177"/>
        <v>1524</v>
      </c>
      <c r="N508" s="237"/>
      <c r="O508" s="236"/>
      <c r="P508" s="9" t="str">
        <f t="shared" si="168"/>
        <v/>
      </c>
      <c r="Q508" s="9" t="str">
        <f t="shared" si="169"/>
        <v/>
      </c>
      <c r="R508" s="9" t="str">
        <f t="shared" si="170"/>
        <v/>
      </c>
      <c r="S508" s="9" t="str">
        <f t="shared" si="171"/>
        <v/>
      </c>
      <c r="T508" s="9" t="str">
        <f t="shared" si="172"/>
        <v/>
      </c>
      <c r="U508" s="9" t="str">
        <f t="shared" si="173"/>
        <v/>
      </c>
      <c r="V508" s="9" t="str">
        <f t="shared" si="174"/>
        <v/>
      </c>
      <c r="W508" s="9" t="str">
        <f t="shared" si="175"/>
        <v/>
      </c>
      <c r="X508" s="9" t="str">
        <f t="shared" si="176"/>
        <v/>
      </c>
      <c r="Y508" s="9" t="str">
        <f t="shared" si="176"/>
        <v/>
      </c>
    </row>
    <row r="509" spans="1:25" x14ac:dyDescent="0.2">
      <c r="A509" s="8">
        <f>A508+7</f>
        <v>1531</v>
      </c>
      <c r="N509" s="237">
        <f>N506+1</f>
        <v>45916</v>
      </c>
      <c r="O509" s="236">
        <f>N509</f>
        <v>45916</v>
      </c>
      <c r="P509" s="9" t="str">
        <f t="shared" si="168"/>
        <v>敬老の日</v>
      </c>
      <c r="Q509" s="9" t="str">
        <f t="shared" si="169"/>
        <v/>
      </c>
      <c r="R509" s="9" t="str">
        <f t="shared" si="170"/>
        <v/>
      </c>
      <c r="S509" s="9" t="str">
        <f t="shared" si="171"/>
        <v/>
      </c>
      <c r="T509" s="9" t="str">
        <f t="shared" si="172"/>
        <v/>
      </c>
      <c r="U509" s="9" t="str">
        <f t="shared" si="173"/>
        <v/>
      </c>
      <c r="V509" s="9" t="str">
        <f t="shared" si="174"/>
        <v/>
      </c>
      <c r="W509" s="9" t="str">
        <f t="shared" si="175"/>
        <v/>
      </c>
      <c r="X509" s="9" t="str">
        <f t="shared" si="176"/>
        <v/>
      </c>
      <c r="Y509" s="9" t="str">
        <f t="shared" si="176"/>
        <v/>
      </c>
    </row>
    <row r="510" spans="1:25" x14ac:dyDescent="0.2">
      <c r="A510" s="8">
        <f t="shared" si="177"/>
        <v>1532</v>
      </c>
      <c r="N510" s="237"/>
      <c r="O510" s="236"/>
      <c r="P510" s="9" t="str">
        <f t="shared" si="168"/>
        <v/>
      </c>
      <c r="Q510" s="9" t="str">
        <f t="shared" si="169"/>
        <v/>
      </c>
      <c r="R510" s="9" t="str">
        <f t="shared" si="170"/>
        <v/>
      </c>
      <c r="S510" s="9" t="str">
        <f t="shared" si="171"/>
        <v/>
      </c>
      <c r="T510" s="9" t="str">
        <f t="shared" si="172"/>
        <v/>
      </c>
      <c r="U510" s="9" t="str">
        <f t="shared" si="173"/>
        <v/>
      </c>
      <c r="V510" s="9" t="str">
        <f t="shared" si="174"/>
        <v/>
      </c>
      <c r="W510" s="9" t="str">
        <f t="shared" si="175"/>
        <v/>
      </c>
      <c r="X510" s="9" t="str">
        <f t="shared" si="176"/>
        <v/>
      </c>
      <c r="Y510" s="9" t="str">
        <f t="shared" si="176"/>
        <v/>
      </c>
    </row>
    <row r="511" spans="1:25" x14ac:dyDescent="0.2">
      <c r="A511" s="8">
        <f t="shared" si="177"/>
        <v>1533</v>
      </c>
      <c r="N511" s="237"/>
      <c r="O511" s="236"/>
      <c r="P511" s="9" t="str">
        <f t="shared" si="168"/>
        <v/>
      </c>
      <c r="Q511" s="9" t="str">
        <f t="shared" si="169"/>
        <v/>
      </c>
      <c r="R511" s="9" t="str">
        <f t="shared" si="170"/>
        <v/>
      </c>
      <c r="S511" s="9" t="str">
        <f t="shared" si="171"/>
        <v/>
      </c>
      <c r="T511" s="9" t="str">
        <f t="shared" si="172"/>
        <v/>
      </c>
      <c r="U511" s="9" t="str">
        <f t="shared" si="173"/>
        <v/>
      </c>
      <c r="V511" s="9" t="str">
        <f t="shared" si="174"/>
        <v/>
      </c>
      <c r="W511" s="9" t="str">
        <f t="shared" si="175"/>
        <v/>
      </c>
      <c r="X511" s="9" t="str">
        <f t="shared" si="176"/>
        <v/>
      </c>
      <c r="Y511" s="9" t="str">
        <f t="shared" si="176"/>
        <v/>
      </c>
    </row>
    <row r="512" spans="1:25" x14ac:dyDescent="0.2">
      <c r="A512" s="8">
        <f>A511+7</f>
        <v>1540</v>
      </c>
      <c r="N512" s="237">
        <f>N509+1</f>
        <v>45917</v>
      </c>
      <c r="O512" s="236">
        <f>N512</f>
        <v>45917</v>
      </c>
      <c r="P512" s="9" t="str">
        <f t="shared" si="168"/>
        <v>繰替休業日</v>
      </c>
      <c r="Q512" s="9" t="str">
        <f t="shared" si="169"/>
        <v/>
      </c>
      <c r="R512" s="9" t="str">
        <f t="shared" si="170"/>
        <v/>
      </c>
      <c r="S512" s="9" t="str">
        <f t="shared" si="171"/>
        <v/>
      </c>
      <c r="T512" s="9" t="str">
        <f t="shared" si="172"/>
        <v/>
      </c>
      <c r="U512" s="9" t="str">
        <f t="shared" si="173"/>
        <v/>
      </c>
      <c r="V512" s="9" t="str">
        <f t="shared" si="174"/>
        <v/>
      </c>
      <c r="W512" s="9" t="str">
        <f t="shared" si="175"/>
        <v/>
      </c>
      <c r="X512" s="9" t="str">
        <f t="shared" si="176"/>
        <v/>
      </c>
      <c r="Y512" s="9" t="str">
        <f t="shared" si="176"/>
        <v/>
      </c>
    </row>
    <row r="513" spans="1:25" x14ac:dyDescent="0.2">
      <c r="A513" s="8">
        <f t="shared" si="177"/>
        <v>1541</v>
      </c>
      <c r="N513" s="237"/>
      <c r="O513" s="236"/>
      <c r="P513" s="9" t="str">
        <f t="shared" si="168"/>
        <v/>
      </c>
      <c r="Q513" s="9" t="str">
        <f t="shared" si="169"/>
        <v/>
      </c>
      <c r="R513" s="9" t="str">
        <f t="shared" si="170"/>
        <v/>
      </c>
      <c r="S513" s="9" t="str">
        <f t="shared" si="171"/>
        <v/>
      </c>
      <c r="T513" s="9" t="str">
        <f t="shared" si="172"/>
        <v/>
      </c>
      <c r="U513" s="9" t="str">
        <f t="shared" si="173"/>
        <v/>
      </c>
      <c r="V513" s="9" t="str">
        <f t="shared" si="174"/>
        <v/>
      </c>
      <c r="W513" s="9" t="str">
        <f t="shared" si="175"/>
        <v/>
      </c>
      <c r="X513" s="9" t="str">
        <f t="shared" si="176"/>
        <v/>
      </c>
      <c r="Y513" s="9" t="str">
        <f t="shared" si="176"/>
        <v/>
      </c>
    </row>
    <row r="514" spans="1:25" x14ac:dyDescent="0.2">
      <c r="A514" s="8">
        <f t="shared" si="177"/>
        <v>1542</v>
      </c>
      <c r="N514" s="237"/>
      <c r="O514" s="236"/>
      <c r="P514" s="9" t="str">
        <f t="shared" si="168"/>
        <v/>
      </c>
      <c r="Q514" s="9" t="str">
        <f t="shared" si="169"/>
        <v/>
      </c>
      <c r="R514" s="9" t="str">
        <f t="shared" si="170"/>
        <v/>
      </c>
      <c r="S514" s="9" t="str">
        <f t="shared" si="171"/>
        <v/>
      </c>
      <c r="T514" s="9" t="str">
        <f t="shared" si="172"/>
        <v/>
      </c>
      <c r="U514" s="9" t="str">
        <f t="shared" si="173"/>
        <v/>
      </c>
      <c r="V514" s="9" t="str">
        <f t="shared" si="174"/>
        <v/>
      </c>
      <c r="W514" s="9" t="str">
        <f t="shared" si="175"/>
        <v/>
      </c>
      <c r="X514" s="9" t="str">
        <f t="shared" si="176"/>
        <v/>
      </c>
      <c r="Y514" s="9" t="str">
        <f t="shared" si="176"/>
        <v/>
      </c>
    </row>
    <row r="515" spans="1:25" x14ac:dyDescent="0.2">
      <c r="A515" s="8">
        <f>A514+7</f>
        <v>1549</v>
      </c>
      <c r="N515" s="237">
        <f>N512+1</f>
        <v>45918</v>
      </c>
      <c r="O515" s="236">
        <f>N515</f>
        <v>45918</v>
      </c>
      <c r="P515" s="9" t="str">
        <f t="shared" si="168"/>
        <v>繰替休業日</v>
      </c>
      <c r="Q515" s="9" t="str">
        <f t="shared" si="169"/>
        <v/>
      </c>
      <c r="R515" s="9" t="str">
        <f t="shared" si="170"/>
        <v/>
      </c>
      <c r="S515" s="9" t="str">
        <f t="shared" si="171"/>
        <v/>
      </c>
      <c r="T515" s="9" t="str">
        <f t="shared" si="172"/>
        <v/>
      </c>
      <c r="U515" s="9" t="str">
        <f t="shared" si="173"/>
        <v/>
      </c>
      <c r="V515" s="9" t="str">
        <f t="shared" si="174"/>
        <v/>
      </c>
      <c r="W515" s="9" t="str">
        <f t="shared" si="175"/>
        <v/>
      </c>
      <c r="X515" s="9" t="str">
        <f t="shared" si="176"/>
        <v/>
      </c>
      <c r="Y515" s="9" t="str">
        <f t="shared" si="176"/>
        <v/>
      </c>
    </row>
    <row r="516" spans="1:25" x14ac:dyDescent="0.2">
      <c r="A516" s="8">
        <f t="shared" si="177"/>
        <v>1550</v>
      </c>
      <c r="N516" s="237"/>
      <c r="O516" s="236"/>
      <c r="P516" s="9" t="str">
        <f t="shared" si="168"/>
        <v/>
      </c>
      <c r="Q516" s="9" t="str">
        <f t="shared" si="169"/>
        <v/>
      </c>
      <c r="R516" s="9" t="str">
        <f t="shared" si="170"/>
        <v/>
      </c>
      <c r="S516" s="9" t="str">
        <f t="shared" si="171"/>
        <v/>
      </c>
      <c r="T516" s="9" t="str">
        <f t="shared" si="172"/>
        <v/>
      </c>
      <c r="U516" s="9" t="str">
        <f t="shared" si="173"/>
        <v/>
      </c>
      <c r="V516" s="9" t="str">
        <f t="shared" si="174"/>
        <v/>
      </c>
      <c r="W516" s="9" t="str">
        <f t="shared" si="175"/>
        <v/>
      </c>
      <c r="X516" s="9" t="str">
        <f t="shared" si="176"/>
        <v/>
      </c>
      <c r="Y516" s="9" t="str">
        <f t="shared" si="176"/>
        <v/>
      </c>
    </row>
    <row r="517" spans="1:25" x14ac:dyDescent="0.2">
      <c r="A517" s="8">
        <f t="shared" si="177"/>
        <v>1551</v>
      </c>
      <c r="N517" s="237"/>
      <c r="O517" s="236"/>
      <c r="P517" s="9" t="str">
        <f t="shared" si="168"/>
        <v/>
      </c>
      <c r="Q517" s="9" t="str">
        <f t="shared" si="169"/>
        <v/>
      </c>
      <c r="R517" s="9" t="str">
        <f t="shared" si="170"/>
        <v/>
      </c>
      <c r="S517" s="9" t="str">
        <f t="shared" si="171"/>
        <v/>
      </c>
      <c r="T517" s="9" t="str">
        <f t="shared" si="172"/>
        <v/>
      </c>
      <c r="U517" s="9" t="str">
        <f t="shared" si="173"/>
        <v/>
      </c>
      <c r="V517" s="9" t="str">
        <f t="shared" si="174"/>
        <v/>
      </c>
      <c r="W517" s="9" t="str">
        <f t="shared" si="175"/>
        <v/>
      </c>
      <c r="X517" s="9" t="str">
        <f t="shared" si="176"/>
        <v/>
      </c>
      <c r="Y517" s="9" t="str">
        <f t="shared" si="176"/>
        <v/>
      </c>
    </row>
    <row r="518" spans="1:25" x14ac:dyDescent="0.2">
      <c r="A518" s="8">
        <f>A517+7</f>
        <v>1558</v>
      </c>
      <c r="N518" s="237">
        <f>N515+1</f>
        <v>45919</v>
      </c>
      <c r="O518" s="236">
        <f>N518</f>
        <v>45919</v>
      </c>
      <c r="P518" s="9" t="str">
        <f t="shared" si="168"/>
        <v/>
      </c>
      <c r="Q518" s="9" t="str">
        <f t="shared" si="169"/>
        <v/>
      </c>
      <c r="R518" s="9" t="str">
        <f t="shared" si="170"/>
        <v/>
      </c>
      <c r="S518" s="9" t="str">
        <f t="shared" si="171"/>
        <v/>
      </c>
      <c r="T518" s="9" t="str">
        <f t="shared" si="172"/>
        <v/>
      </c>
      <c r="U518" s="9" t="str">
        <f t="shared" si="173"/>
        <v/>
      </c>
      <c r="V518" s="9" t="str">
        <f t="shared" si="174"/>
        <v/>
      </c>
      <c r="W518" s="9" t="str">
        <f t="shared" si="175"/>
        <v/>
      </c>
      <c r="X518" s="9" t="str">
        <f t="shared" si="176"/>
        <v/>
      </c>
      <c r="Y518" s="9" t="str">
        <f t="shared" si="176"/>
        <v>弁当</v>
      </c>
    </row>
    <row r="519" spans="1:25" x14ac:dyDescent="0.2">
      <c r="A519" s="8">
        <f t="shared" si="177"/>
        <v>1559</v>
      </c>
      <c r="N519" s="237"/>
      <c r="O519" s="236"/>
      <c r="P519" s="9" t="str">
        <f t="shared" si="168"/>
        <v/>
      </c>
      <c r="Q519" s="9" t="str">
        <f t="shared" si="169"/>
        <v/>
      </c>
      <c r="R519" s="9" t="str">
        <f t="shared" si="170"/>
        <v/>
      </c>
      <c r="S519" s="9" t="str">
        <f t="shared" si="171"/>
        <v/>
      </c>
      <c r="T519" s="9" t="str">
        <f t="shared" si="172"/>
        <v/>
      </c>
      <c r="U519" s="9" t="str">
        <f t="shared" si="173"/>
        <v/>
      </c>
      <c r="V519" s="9" t="str">
        <f t="shared" si="174"/>
        <v/>
      </c>
      <c r="W519" s="9" t="str">
        <f t="shared" si="175"/>
        <v/>
      </c>
      <c r="X519" s="9" t="str">
        <f t="shared" si="176"/>
        <v/>
      </c>
      <c r="Y519" s="9" t="str">
        <f t="shared" si="176"/>
        <v/>
      </c>
    </row>
    <row r="520" spans="1:25" x14ac:dyDescent="0.2">
      <c r="A520" s="8">
        <f t="shared" si="177"/>
        <v>1560</v>
      </c>
      <c r="N520" s="237"/>
      <c r="O520" s="236"/>
      <c r="P520" s="9" t="str">
        <f t="shared" si="168"/>
        <v/>
      </c>
      <c r="Q520" s="9" t="str">
        <f t="shared" si="169"/>
        <v/>
      </c>
      <c r="R520" s="9" t="str">
        <f t="shared" si="170"/>
        <v/>
      </c>
      <c r="S520" s="9" t="str">
        <f t="shared" si="171"/>
        <v/>
      </c>
      <c r="T520" s="9" t="str">
        <f t="shared" si="172"/>
        <v/>
      </c>
      <c r="U520" s="9" t="str">
        <f t="shared" si="173"/>
        <v/>
      </c>
      <c r="V520" s="9" t="str">
        <f t="shared" si="174"/>
        <v/>
      </c>
      <c r="W520" s="9" t="str">
        <f t="shared" si="175"/>
        <v/>
      </c>
      <c r="X520" s="9" t="str">
        <f t="shared" si="176"/>
        <v/>
      </c>
      <c r="Y520" s="9" t="str">
        <f t="shared" si="176"/>
        <v/>
      </c>
    </row>
    <row r="521" spans="1:25" x14ac:dyDescent="0.2">
      <c r="A521" s="8">
        <f>A520+7</f>
        <v>1567</v>
      </c>
      <c r="N521" s="237">
        <f>N518+1</f>
        <v>45920</v>
      </c>
      <c r="O521" s="236">
        <f>N521</f>
        <v>45920</v>
      </c>
      <c r="P521" s="9" t="str">
        <f t="shared" si="168"/>
        <v>修学旅行説明会（５校時）</v>
      </c>
      <c r="Q521" s="9" t="str">
        <f t="shared" si="169"/>
        <v/>
      </c>
      <c r="R521" s="9" t="str">
        <f t="shared" si="170"/>
        <v/>
      </c>
      <c r="S521" s="9" t="str">
        <f t="shared" si="171"/>
        <v/>
      </c>
      <c r="T521" s="9" t="str">
        <f t="shared" si="172"/>
        <v/>
      </c>
      <c r="U521" s="9" t="str">
        <f t="shared" si="173"/>
        <v/>
      </c>
      <c r="V521" s="9" t="str">
        <f t="shared" si="174"/>
        <v/>
      </c>
      <c r="W521" s="9" t="str">
        <f t="shared" si="175"/>
        <v/>
      </c>
      <c r="X521" s="9" t="str">
        <f t="shared" si="176"/>
        <v/>
      </c>
      <c r="Y521" s="9" t="str">
        <f t="shared" si="176"/>
        <v>弁当</v>
      </c>
    </row>
    <row r="522" spans="1:25" x14ac:dyDescent="0.2">
      <c r="A522" s="8">
        <f t="shared" si="177"/>
        <v>1568</v>
      </c>
      <c r="N522" s="237"/>
      <c r="O522" s="236"/>
      <c r="P522" s="9" t="str">
        <f t="shared" si="168"/>
        <v>新人戦壮行会（６校時）</v>
      </c>
      <c r="Q522" s="9" t="str">
        <f t="shared" si="169"/>
        <v/>
      </c>
      <c r="R522" s="9" t="str">
        <f t="shared" si="170"/>
        <v/>
      </c>
      <c r="S522" s="9" t="str">
        <f t="shared" si="171"/>
        <v/>
      </c>
      <c r="T522" s="9" t="str">
        <f t="shared" si="172"/>
        <v/>
      </c>
      <c r="U522" s="9" t="str">
        <f t="shared" si="173"/>
        <v/>
      </c>
      <c r="V522" s="9" t="str">
        <f t="shared" si="174"/>
        <v/>
      </c>
      <c r="W522" s="9" t="str">
        <f t="shared" si="175"/>
        <v/>
      </c>
      <c r="X522" s="9" t="str">
        <f t="shared" si="176"/>
        <v/>
      </c>
      <c r="Y522" s="9" t="str">
        <f t="shared" si="176"/>
        <v/>
      </c>
    </row>
    <row r="523" spans="1:25" x14ac:dyDescent="0.2">
      <c r="A523" s="8">
        <f t="shared" si="177"/>
        <v>1569</v>
      </c>
      <c r="N523" s="237"/>
      <c r="O523" s="236"/>
      <c r="P523" s="9" t="str">
        <f t="shared" si="168"/>
        <v>朝の登校指導・安全点検日</v>
      </c>
      <c r="Q523" s="9" t="str">
        <f t="shared" si="169"/>
        <v/>
      </c>
      <c r="R523" s="9" t="str">
        <f t="shared" si="170"/>
        <v/>
      </c>
      <c r="S523" s="9" t="str">
        <f t="shared" si="171"/>
        <v/>
      </c>
      <c r="T523" s="9" t="str">
        <f t="shared" si="172"/>
        <v/>
      </c>
      <c r="U523" s="9" t="str">
        <f t="shared" si="173"/>
        <v/>
      </c>
      <c r="V523" s="9" t="str">
        <f t="shared" si="174"/>
        <v/>
      </c>
      <c r="W523" s="9" t="str">
        <f t="shared" si="175"/>
        <v/>
      </c>
      <c r="X523" s="9" t="str">
        <f t="shared" si="176"/>
        <v/>
      </c>
      <c r="Y523" s="9" t="str">
        <f t="shared" si="176"/>
        <v/>
      </c>
    </row>
    <row r="524" spans="1:25" x14ac:dyDescent="0.2">
      <c r="A524" s="8">
        <f>A523+7</f>
        <v>1576</v>
      </c>
      <c r="N524" s="237">
        <f>N521+1</f>
        <v>45921</v>
      </c>
      <c r="O524" s="236">
        <f>N524</f>
        <v>45921</v>
      </c>
      <c r="P524" s="9" t="str">
        <f t="shared" si="168"/>
        <v>週休日</v>
      </c>
      <c r="Q524" s="9" t="str">
        <f t="shared" si="169"/>
        <v/>
      </c>
      <c r="R524" s="9" t="str">
        <f t="shared" si="170"/>
        <v/>
      </c>
      <c r="S524" s="9" t="str">
        <f t="shared" si="171"/>
        <v/>
      </c>
      <c r="T524" s="9" t="str">
        <f t="shared" si="172"/>
        <v/>
      </c>
      <c r="U524" s="9" t="str">
        <f t="shared" si="173"/>
        <v/>
      </c>
      <c r="V524" s="9" t="str">
        <f t="shared" si="174"/>
        <v/>
      </c>
      <c r="W524" s="9" t="str">
        <f t="shared" si="175"/>
        <v/>
      </c>
      <c r="X524" s="9" t="str">
        <f t="shared" si="176"/>
        <v/>
      </c>
      <c r="Y524" s="9" t="str">
        <f t="shared" si="176"/>
        <v/>
      </c>
    </row>
    <row r="525" spans="1:25" x14ac:dyDescent="0.2">
      <c r="A525" s="8">
        <f t="shared" si="177"/>
        <v>1577</v>
      </c>
      <c r="N525" s="237"/>
      <c r="O525" s="236"/>
      <c r="P525" s="9" t="str">
        <f t="shared" si="168"/>
        <v/>
      </c>
      <c r="Q525" s="9" t="str">
        <f t="shared" si="169"/>
        <v/>
      </c>
      <c r="R525" s="9" t="str">
        <f t="shared" si="170"/>
        <v/>
      </c>
      <c r="S525" s="9" t="str">
        <f t="shared" si="171"/>
        <v/>
      </c>
      <c r="T525" s="9" t="str">
        <f t="shared" si="172"/>
        <v/>
      </c>
      <c r="U525" s="9" t="str">
        <f t="shared" si="173"/>
        <v/>
      </c>
      <c r="V525" s="9" t="str">
        <f t="shared" si="174"/>
        <v/>
      </c>
      <c r="W525" s="9" t="str">
        <f t="shared" si="175"/>
        <v/>
      </c>
      <c r="X525" s="9" t="str">
        <f t="shared" si="176"/>
        <v/>
      </c>
      <c r="Y525" s="9" t="str">
        <f t="shared" si="176"/>
        <v/>
      </c>
    </row>
    <row r="526" spans="1:25" x14ac:dyDescent="0.2">
      <c r="A526" s="8">
        <f t="shared" si="177"/>
        <v>1578</v>
      </c>
      <c r="N526" s="237"/>
      <c r="O526" s="236"/>
      <c r="P526" s="9" t="str">
        <f t="shared" si="168"/>
        <v/>
      </c>
      <c r="Q526" s="9" t="str">
        <f t="shared" si="169"/>
        <v/>
      </c>
      <c r="R526" s="9" t="str">
        <f t="shared" si="170"/>
        <v/>
      </c>
      <c r="S526" s="9" t="str">
        <f t="shared" si="171"/>
        <v/>
      </c>
      <c r="T526" s="9" t="str">
        <f t="shared" si="172"/>
        <v/>
      </c>
      <c r="U526" s="9" t="str">
        <f t="shared" si="173"/>
        <v/>
      </c>
      <c r="V526" s="9" t="str">
        <f t="shared" si="174"/>
        <v/>
      </c>
      <c r="W526" s="9" t="str">
        <f t="shared" si="175"/>
        <v/>
      </c>
      <c r="X526" s="9" t="str">
        <f t="shared" si="176"/>
        <v/>
      </c>
      <c r="Y526" s="9" t="str">
        <f t="shared" si="176"/>
        <v/>
      </c>
    </row>
    <row r="527" spans="1:25" x14ac:dyDescent="0.2">
      <c r="A527" s="8">
        <f>A526+7</f>
        <v>1585</v>
      </c>
      <c r="N527" s="237">
        <f>N524+1</f>
        <v>45922</v>
      </c>
      <c r="O527" s="236">
        <f>N527</f>
        <v>45922</v>
      </c>
      <c r="P527" s="9" t="str">
        <f t="shared" si="168"/>
        <v>秋分の日</v>
      </c>
      <c r="Q527" s="9" t="str">
        <f t="shared" si="169"/>
        <v/>
      </c>
      <c r="R527" s="9" t="str">
        <f t="shared" si="170"/>
        <v/>
      </c>
      <c r="S527" s="9" t="str">
        <f t="shared" si="171"/>
        <v/>
      </c>
      <c r="T527" s="9" t="str">
        <f t="shared" si="172"/>
        <v/>
      </c>
      <c r="U527" s="9" t="str">
        <f t="shared" si="173"/>
        <v/>
      </c>
      <c r="V527" s="9" t="str">
        <f t="shared" si="174"/>
        <v/>
      </c>
      <c r="W527" s="9" t="str">
        <f t="shared" si="175"/>
        <v/>
      </c>
      <c r="X527" s="9" t="str">
        <f t="shared" si="176"/>
        <v/>
      </c>
      <c r="Y527" s="9" t="str">
        <f t="shared" si="176"/>
        <v/>
      </c>
    </row>
    <row r="528" spans="1:25" x14ac:dyDescent="0.2">
      <c r="A528" s="8">
        <f t="shared" si="177"/>
        <v>1586</v>
      </c>
      <c r="N528" s="237"/>
      <c r="O528" s="236"/>
      <c r="P528" s="9" t="str">
        <f t="shared" si="168"/>
        <v/>
      </c>
      <c r="Q528" s="9" t="str">
        <f t="shared" si="169"/>
        <v/>
      </c>
      <c r="R528" s="9" t="str">
        <f t="shared" si="170"/>
        <v/>
      </c>
      <c r="S528" s="9" t="str">
        <f t="shared" si="171"/>
        <v/>
      </c>
      <c r="T528" s="9" t="str">
        <f t="shared" si="172"/>
        <v/>
      </c>
      <c r="U528" s="9" t="str">
        <f t="shared" si="173"/>
        <v/>
      </c>
      <c r="V528" s="9" t="str">
        <f t="shared" si="174"/>
        <v/>
      </c>
      <c r="W528" s="9" t="str">
        <f t="shared" si="175"/>
        <v/>
      </c>
      <c r="X528" s="9" t="str">
        <f t="shared" si="176"/>
        <v/>
      </c>
      <c r="Y528" s="9" t="str">
        <f t="shared" si="176"/>
        <v/>
      </c>
    </row>
    <row r="529" spans="1:25" x14ac:dyDescent="0.2">
      <c r="A529" s="8">
        <f t="shared" si="177"/>
        <v>1587</v>
      </c>
      <c r="N529" s="237"/>
      <c r="O529" s="236"/>
      <c r="P529" s="9" t="str">
        <f t="shared" ref="P529:P553" si="178">IF(CK70="","",CK70)</f>
        <v/>
      </c>
      <c r="Q529" s="9" t="str">
        <f t="shared" si="169"/>
        <v/>
      </c>
      <c r="R529" s="9" t="str">
        <f t="shared" si="170"/>
        <v/>
      </c>
      <c r="S529" s="9" t="str">
        <f t="shared" si="171"/>
        <v/>
      </c>
      <c r="T529" s="9" t="str">
        <f t="shared" si="172"/>
        <v/>
      </c>
      <c r="U529" s="9" t="str">
        <f t="shared" si="173"/>
        <v/>
      </c>
      <c r="V529" s="9" t="str">
        <f t="shared" si="174"/>
        <v/>
      </c>
      <c r="W529" s="9" t="str">
        <f t="shared" si="175"/>
        <v/>
      </c>
      <c r="X529" s="9" t="str">
        <f t="shared" si="176"/>
        <v/>
      </c>
      <c r="Y529" s="9" t="str">
        <f t="shared" si="176"/>
        <v/>
      </c>
    </row>
    <row r="530" spans="1:25" x14ac:dyDescent="0.2">
      <c r="A530" s="8">
        <f>A529+7</f>
        <v>1594</v>
      </c>
      <c r="N530" s="237">
        <f>N527+1</f>
        <v>45923</v>
      </c>
      <c r="O530" s="236">
        <f>N530</f>
        <v>45923</v>
      </c>
      <c r="P530" s="9" t="str">
        <f t="shared" si="178"/>
        <v>振替休日</v>
      </c>
      <c r="Q530" s="9" t="str">
        <f t="shared" si="169"/>
        <v/>
      </c>
      <c r="R530" s="9" t="str">
        <f t="shared" si="170"/>
        <v/>
      </c>
      <c r="S530" s="9" t="str">
        <f t="shared" si="171"/>
        <v/>
      </c>
      <c r="T530" s="9" t="str">
        <f t="shared" si="172"/>
        <v/>
      </c>
      <c r="U530" s="9" t="str">
        <f t="shared" si="173"/>
        <v/>
      </c>
      <c r="V530" s="9" t="str">
        <f t="shared" si="174"/>
        <v/>
      </c>
      <c r="W530" s="9" t="str">
        <f t="shared" si="175"/>
        <v/>
      </c>
      <c r="X530" s="9" t="str">
        <f t="shared" si="176"/>
        <v/>
      </c>
      <c r="Y530" s="9" t="str">
        <f t="shared" si="176"/>
        <v/>
      </c>
    </row>
    <row r="531" spans="1:25" x14ac:dyDescent="0.2">
      <c r="A531" s="8">
        <f t="shared" si="177"/>
        <v>1595</v>
      </c>
      <c r="N531" s="237"/>
      <c r="O531" s="236"/>
      <c r="P531" s="9" t="str">
        <f t="shared" si="178"/>
        <v/>
      </c>
      <c r="Q531" s="9" t="str">
        <f t="shared" si="169"/>
        <v/>
      </c>
      <c r="R531" s="9" t="str">
        <f t="shared" si="170"/>
        <v/>
      </c>
      <c r="S531" s="9" t="str">
        <f t="shared" si="171"/>
        <v/>
      </c>
      <c r="T531" s="9" t="str">
        <f t="shared" si="172"/>
        <v/>
      </c>
      <c r="U531" s="9" t="str">
        <f t="shared" si="173"/>
        <v/>
      </c>
      <c r="V531" s="9" t="str">
        <f t="shared" si="174"/>
        <v/>
      </c>
      <c r="W531" s="9" t="str">
        <f t="shared" si="175"/>
        <v/>
      </c>
      <c r="X531" s="9" t="str">
        <f t="shared" si="176"/>
        <v/>
      </c>
      <c r="Y531" s="9" t="str">
        <f t="shared" si="176"/>
        <v/>
      </c>
    </row>
    <row r="532" spans="1:25" x14ac:dyDescent="0.2">
      <c r="A532" s="8">
        <f t="shared" si="177"/>
        <v>1596</v>
      </c>
      <c r="N532" s="237"/>
      <c r="O532" s="236"/>
      <c r="P532" s="9" t="str">
        <f t="shared" si="178"/>
        <v/>
      </c>
      <c r="Q532" s="9" t="str">
        <f t="shared" si="169"/>
        <v/>
      </c>
      <c r="R532" s="9" t="str">
        <f t="shared" si="170"/>
        <v/>
      </c>
      <c r="S532" s="9" t="str">
        <f t="shared" si="171"/>
        <v/>
      </c>
      <c r="T532" s="9" t="str">
        <f t="shared" si="172"/>
        <v/>
      </c>
      <c r="U532" s="9" t="str">
        <f t="shared" si="173"/>
        <v/>
      </c>
      <c r="V532" s="9" t="str">
        <f t="shared" si="174"/>
        <v/>
      </c>
      <c r="W532" s="9" t="str">
        <f t="shared" si="175"/>
        <v/>
      </c>
      <c r="X532" s="9" t="str">
        <f t="shared" si="176"/>
        <v/>
      </c>
      <c r="Y532" s="9" t="str">
        <f t="shared" si="176"/>
        <v/>
      </c>
    </row>
    <row r="533" spans="1:25" x14ac:dyDescent="0.2">
      <c r="A533" s="8">
        <f>A532+7</f>
        <v>1603</v>
      </c>
      <c r="N533" s="237">
        <f>N530+1</f>
        <v>45924</v>
      </c>
      <c r="O533" s="236">
        <f>N533</f>
        <v>45924</v>
      </c>
      <c r="P533" s="9" t="str">
        <f t="shared" si="178"/>
        <v/>
      </c>
      <c r="Q533" s="9" t="str">
        <f t="shared" si="169"/>
        <v/>
      </c>
      <c r="R533" s="9" t="str">
        <f t="shared" si="170"/>
        <v/>
      </c>
      <c r="S533" s="9" t="str">
        <f t="shared" si="171"/>
        <v/>
      </c>
      <c r="T533" s="9" t="str">
        <f t="shared" si="172"/>
        <v/>
      </c>
      <c r="U533" s="9" t="str">
        <f t="shared" si="173"/>
        <v/>
      </c>
      <c r="V533" s="9" t="str">
        <f t="shared" si="174"/>
        <v/>
      </c>
      <c r="W533" s="9" t="str">
        <f t="shared" si="175"/>
        <v/>
      </c>
      <c r="X533" s="9" t="str">
        <f t="shared" si="176"/>
        <v/>
      </c>
      <c r="Y533" s="9" t="str">
        <f t="shared" si="176"/>
        <v>○</v>
      </c>
    </row>
    <row r="534" spans="1:25" x14ac:dyDescent="0.2">
      <c r="A534" s="8">
        <f t="shared" si="177"/>
        <v>1604</v>
      </c>
      <c r="N534" s="237"/>
      <c r="O534" s="236"/>
      <c r="P534" s="9" t="str">
        <f t="shared" si="178"/>
        <v/>
      </c>
      <c r="Q534" s="9" t="str">
        <f t="shared" si="169"/>
        <v/>
      </c>
      <c r="R534" s="9" t="str">
        <f t="shared" si="170"/>
        <v/>
      </c>
      <c r="S534" s="9" t="str">
        <f t="shared" si="171"/>
        <v/>
      </c>
      <c r="T534" s="9" t="str">
        <f t="shared" si="172"/>
        <v/>
      </c>
      <c r="U534" s="9" t="str">
        <f t="shared" si="173"/>
        <v/>
      </c>
      <c r="V534" s="9" t="str">
        <f t="shared" si="174"/>
        <v/>
      </c>
      <c r="W534" s="9" t="str">
        <f t="shared" si="175"/>
        <v/>
      </c>
      <c r="X534" s="9" t="str">
        <f t="shared" si="176"/>
        <v/>
      </c>
      <c r="Y534" s="9" t="str">
        <f t="shared" si="176"/>
        <v/>
      </c>
    </row>
    <row r="535" spans="1:25" x14ac:dyDescent="0.2">
      <c r="A535" s="8">
        <f t="shared" si="177"/>
        <v>1605</v>
      </c>
      <c r="N535" s="237"/>
      <c r="O535" s="236"/>
      <c r="P535" s="9" t="str">
        <f t="shared" si="178"/>
        <v/>
      </c>
      <c r="Q535" s="9" t="str">
        <f t="shared" si="169"/>
        <v/>
      </c>
      <c r="R535" s="9" t="str">
        <f t="shared" si="170"/>
        <v/>
      </c>
      <c r="S535" s="9" t="str">
        <f t="shared" si="171"/>
        <v/>
      </c>
      <c r="T535" s="9" t="str">
        <f t="shared" si="172"/>
        <v/>
      </c>
      <c r="U535" s="9" t="str">
        <f t="shared" si="173"/>
        <v/>
      </c>
      <c r="V535" s="9" t="str">
        <f t="shared" si="174"/>
        <v/>
      </c>
      <c r="W535" s="9" t="str">
        <f t="shared" si="175"/>
        <v/>
      </c>
      <c r="X535" s="9" t="str">
        <f t="shared" si="176"/>
        <v/>
      </c>
      <c r="Y535" s="9" t="str">
        <f t="shared" si="176"/>
        <v/>
      </c>
    </row>
    <row r="536" spans="1:25" x14ac:dyDescent="0.2">
      <c r="A536" s="8">
        <f>A535+7</f>
        <v>1612</v>
      </c>
      <c r="N536" s="237">
        <f>N533+1</f>
        <v>45925</v>
      </c>
      <c r="O536" s="236">
        <f>N536</f>
        <v>45925</v>
      </c>
      <c r="P536" s="9" t="str">
        <f t="shared" si="178"/>
        <v>新人体育大会</v>
      </c>
      <c r="Q536" s="9" t="str">
        <f t="shared" si="169"/>
        <v/>
      </c>
      <c r="R536" s="9" t="str">
        <f t="shared" si="170"/>
        <v/>
      </c>
      <c r="S536" s="9" t="str">
        <f t="shared" si="171"/>
        <v/>
      </c>
      <c r="T536" s="9" t="str">
        <f t="shared" si="172"/>
        <v/>
      </c>
      <c r="U536" s="9" t="str">
        <f t="shared" si="173"/>
        <v/>
      </c>
      <c r="V536" s="9" t="str">
        <f t="shared" si="174"/>
        <v/>
      </c>
      <c r="W536" s="9" t="str">
        <f t="shared" si="175"/>
        <v/>
      </c>
      <c r="X536" s="9" t="str">
        <f t="shared" si="176"/>
        <v/>
      </c>
      <c r="Y536" s="9" t="str">
        <f t="shared" si="176"/>
        <v>弁当</v>
      </c>
    </row>
    <row r="537" spans="1:25" x14ac:dyDescent="0.2">
      <c r="A537" s="8">
        <f t="shared" si="177"/>
        <v>1613</v>
      </c>
      <c r="N537" s="237"/>
      <c r="O537" s="236"/>
      <c r="P537" s="9" t="str">
        <f t="shared" si="178"/>
        <v/>
      </c>
      <c r="Q537" s="9" t="str">
        <f t="shared" si="169"/>
        <v/>
      </c>
      <c r="R537" s="9" t="str">
        <f t="shared" si="170"/>
        <v/>
      </c>
      <c r="S537" s="9" t="str">
        <f t="shared" si="171"/>
        <v/>
      </c>
      <c r="T537" s="9" t="str">
        <f t="shared" si="172"/>
        <v/>
      </c>
      <c r="U537" s="9" t="str">
        <f t="shared" si="173"/>
        <v/>
      </c>
      <c r="V537" s="9" t="str">
        <f t="shared" si="174"/>
        <v/>
      </c>
      <c r="W537" s="9" t="str">
        <f t="shared" si="175"/>
        <v/>
      </c>
      <c r="X537" s="9" t="str">
        <f t="shared" si="176"/>
        <v/>
      </c>
      <c r="Y537" s="9" t="str">
        <f t="shared" si="176"/>
        <v/>
      </c>
    </row>
    <row r="538" spans="1:25" x14ac:dyDescent="0.2">
      <c r="A538" s="8">
        <f t="shared" si="177"/>
        <v>1614</v>
      </c>
      <c r="N538" s="237"/>
      <c r="O538" s="236"/>
      <c r="P538" s="9" t="str">
        <f t="shared" si="178"/>
        <v/>
      </c>
      <c r="Q538" s="9" t="str">
        <f t="shared" si="169"/>
        <v/>
      </c>
      <c r="R538" s="9" t="str">
        <f t="shared" si="170"/>
        <v/>
      </c>
      <c r="S538" s="9" t="str">
        <f t="shared" si="171"/>
        <v/>
      </c>
      <c r="T538" s="9" t="str">
        <f t="shared" si="172"/>
        <v/>
      </c>
      <c r="U538" s="9" t="str">
        <f t="shared" si="173"/>
        <v/>
      </c>
      <c r="V538" s="9" t="str">
        <f t="shared" si="174"/>
        <v/>
      </c>
      <c r="W538" s="9" t="str">
        <f t="shared" si="175"/>
        <v/>
      </c>
      <c r="X538" s="9" t="str">
        <f t="shared" si="176"/>
        <v/>
      </c>
      <c r="Y538" s="9" t="str">
        <f t="shared" si="176"/>
        <v/>
      </c>
    </row>
    <row r="539" spans="1:25" x14ac:dyDescent="0.2">
      <c r="A539" s="8">
        <f>A538+7</f>
        <v>1621</v>
      </c>
      <c r="N539" s="237">
        <f>N536+1</f>
        <v>45926</v>
      </c>
      <c r="O539" s="236">
        <f>N539</f>
        <v>45926</v>
      </c>
      <c r="P539" s="9" t="str">
        <f t="shared" si="178"/>
        <v>新人体育大会（水泳午前中）</v>
      </c>
      <c r="Q539" s="9" t="str">
        <f t="shared" si="169"/>
        <v/>
      </c>
      <c r="R539" s="9" t="str">
        <f t="shared" si="170"/>
        <v/>
      </c>
      <c r="S539" s="9" t="str">
        <f t="shared" si="171"/>
        <v/>
      </c>
      <c r="T539" s="9" t="str">
        <f t="shared" si="172"/>
        <v/>
      </c>
      <c r="U539" s="9" t="str">
        <f t="shared" si="173"/>
        <v/>
      </c>
      <c r="V539" s="9" t="str">
        <f t="shared" si="174"/>
        <v/>
      </c>
      <c r="W539" s="9" t="str">
        <f t="shared" si="175"/>
        <v/>
      </c>
      <c r="X539" s="9" t="str">
        <f t="shared" si="176"/>
        <v/>
      </c>
      <c r="Y539" s="9" t="str">
        <f t="shared" si="176"/>
        <v>弁当</v>
      </c>
    </row>
    <row r="540" spans="1:25" x14ac:dyDescent="0.2">
      <c r="A540" s="8">
        <f t="shared" si="177"/>
        <v>1622</v>
      </c>
      <c r="N540" s="237"/>
      <c r="O540" s="236"/>
      <c r="P540" s="9" t="str">
        <f t="shared" si="178"/>
        <v/>
      </c>
      <c r="Q540" s="9" t="str">
        <f t="shared" si="169"/>
        <v/>
      </c>
      <c r="R540" s="9" t="str">
        <f t="shared" si="170"/>
        <v/>
      </c>
      <c r="S540" s="9" t="str">
        <f t="shared" si="171"/>
        <v/>
      </c>
      <c r="T540" s="9" t="str">
        <f t="shared" si="172"/>
        <v/>
      </c>
      <c r="U540" s="9" t="str">
        <f t="shared" si="173"/>
        <v/>
      </c>
      <c r="V540" s="9" t="str">
        <f t="shared" si="174"/>
        <v/>
      </c>
      <c r="W540" s="9" t="str">
        <f t="shared" si="175"/>
        <v/>
      </c>
      <c r="X540" s="9" t="str">
        <f t="shared" si="176"/>
        <v/>
      </c>
      <c r="Y540" s="9" t="str">
        <f t="shared" si="176"/>
        <v/>
      </c>
    </row>
    <row r="541" spans="1:25" x14ac:dyDescent="0.2">
      <c r="A541" s="8">
        <f t="shared" si="177"/>
        <v>1623</v>
      </c>
      <c r="N541" s="237"/>
      <c r="O541" s="236"/>
      <c r="P541" s="9" t="str">
        <f t="shared" si="178"/>
        <v/>
      </c>
      <c r="Q541" s="9" t="str">
        <f t="shared" si="169"/>
        <v/>
      </c>
      <c r="R541" s="9" t="str">
        <f t="shared" si="170"/>
        <v/>
      </c>
      <c r="S541" s="9" t="str">
        <f t="shared" si="171"/>
        <v/>
      </c>
      <c r="T541" s="9" t="str">
        <f t="shared" si="172"/>
        <v/>
      </c>
      <c r="U541" s="9" t="str">
        <f t="shared" si="173"/>
        <v/>
      </c>
      <c r="V541" s="9" t="str">
        <f t="shared" si="174"/>
        <v/>
      </c>
      <c r="W541" s="9" t="str">
        <f t="shared" si="175"/>
        <v/>
      </c>
      <c r="X541" s="9" t="str">
        <f t="shared" si="176"/>
        <v/>
      </c>
      <c r="Y541" s="9" t="str">
        <f t="shared" si="176"/>
        <v/>
      </c>
    </row>
    <row r="542" spans="1:25" x14ac:dyDescent="0.2">
      <c r="A542" s="8">
        <f>A541+7</f>
        <v>1630</v>
      </c>
      <c r="N542" s="237">
        <f>N539+1</f>
        <v>45927</v>
      </c>
      <c r="O542" s="236">
        <f>N542</f>
        <v>45927</v>
      </c>
      <c r="P542" s="9" t="str">
        <f t="shared" si="178"/>
        <v>３年給食</v>
      </c>
      <c r="Q542" s="9" t="str">
        <f t="shared" si="169"/>
        <v/>
      </c>
      <c r="R542" s="9" t="str">
        <f t="shared" si="170"/>
        <v/>
      </c>
      <c r="S542" s="9" t="str">
        <f t="shared" si="171"/>
        <v/>
      </c>
      <c r="T542" s="9" t="str">
        <f t="shared" si="172"/>
        <v/>
      </c>
      <c r="U542" s="9" t="str">
        <f t="shared" si="173"/>
        <v/>
      </c>
      <c r="V542" s="9" t="str">
        <f t="shared" si="174"/>
        <v/>
      </c>
      <c r="W542" s="9" t="str">
        <f t="shared" si="175"/>
        <v/>
      </c>
      <c r="X542" s="9" t="str">
        <f t="shared" si="176"/>
        <v/>
      </c>
      <c r="Y542" s="9" t="str">
        <f t="shared" si="176"/>
        <v>弁当</v>
      </c>
    </row>
    <row r="543" spans="1:25" x14ac:dyDescent="0.2">
      <c r="A543" s="8">
        <f t="shared" si="177"/>
        <v>1631</v>
      </c>
      <c r="N543" s="237"/>
      <c r="O543" s="236"/>
      <c r="P543" s="9" t="str">
        <f t="shared" si="178"/>
        <v/>
      </c>
      <c r="Q543" s="9" t="str">
        <f t="shared" si="169"/>
        <v/>
      </c>
      <c r="R543" s="9" t="str">
        <f t="shared" si="170"/>
        <v/>
      </c>
      <c r="S543" s="9" t="str">
        <f t="shared" si="171"/>
        <v/>
      </c>
      <c r="T543" s="9" t="str">
        <f t="shared" si="172"/>
        <v/>
      </c>
      <c r="U543" s="9" t="str">
        <f t="shared" si="173"/>
        <v/>
      </c>
      <c r="V543" s="9" t="str">
        <f t="shared" si="174"/>
        <v/>
      </c>
      <c r="W543" s="9" t="str">
        <f t="shared" si="175"/>
        <v/>
      </c>
      <c r="X543" s="9" t="str">
        <f t="shared" si="176"/>
        <v/>
      </c>
      <c r="Y543" s="9" t="str">
        <f t="shared" si="176"/>
        <v/>
      </c>
    </row>
    <row r="544" spans="1:25" x14ac:dyDescent="0.2">
      <c r="A544" s="8">
        <f t="shared" si="177"/>
        <v>1632</v>
      </c>
      <c r="N544" s="237"/>
      <c r="O544" s="236"/>
      <c r="P544" s="9" t="str">
        <f t="shared" si="178"/>
        <v/>
      </c>
      <c r="Q544" s="9" t="str">
        <f t="shared" ref="Q544:Q553" si="179">IF(CL85="","",CL85)</f>
        <v/>
      </c>
      <c r="R544" s="9" t="str">
        <f t="shared" ref="R544:R553" si="180">IF(CM85="","",CM85)</f>
        <v/>
      </c>
      <c r="S544" s="9" t="str">
        <f t="shared" ref="S544:S553" si="181">IF(CN85="","",CN85)</f>
        <v/>
      </c>
      <c r="T544" s="9" t="str">
        <f t="shared" ref="T544:T553" si="182">IF(CO85="","",CO85)</f>
        <v/>
      </c>
      <c r="U544" s="9" t="str">
        <f t="shared" ref="U544:U553" si="183">IF(CP85="","",CP85)</f>
        <v/>
      </c>
      <c r="V544" s="9" t="str">
        <f t="shared" ref="V544:V553" si="184">IF(CQ85="","",CQ85)</f>
        <v/>
      </c>
      <c r="W544" s="9" t="str">
        <f t="shared" ref="W544:W553" si="185">IF(CR85="","",CR85)</f>
        <v/>
      </c>
      <c r="X544" s="9" t="str">
        <f t="shared" ref="X544:Y553" si="186">IF(CS85="","",CS85)</f>
        <v/>
      </c>
      <c r="Y544" s="9">
        <f t="shared" si="186"/>
        <v>12</v>
      </c>
    </row>
    <row r="545" spans="1:25" x14ac:dyDescent="0.2">
      <c r="A545" s="8">
        <f>A544+7</f>
        <v>1639</v>
      </c>
      <c r="N545" s="237">
        <f>N542+1</f>
        <v>45928</v>
      </c>
      <c r="O545" s="236">
        <f>N545</f>
        <v>45928</v>
      </c>
      <c r="P545" s="9" t="str">
        <f t="shared" si="178"/>
        <v>週休日</v>
      </c>
      <c r="Q545" s="9" t="str">
        <f t="shared" si="179"/>
        <v/>
      </c>
      <c r="R545" s="9" t="str">
        <f t="shared" si="180"/>
        <v/>
      </c>
      <c r="S545" s="9" t="str">
        <f t="shared" si="181"/>
        <v/>
      </c>
      <c r="T545" s="9" t="str">
        <f t="shared" si="182"/>
        <v/>
      </c>
      <c r="U545" s="9" t="str">
        <f t="shared" si="183"/>
        <v/>
      </c>
      <c r="V545" s="9" t="str">
        <f t="shared" si="184"/>
        <v/>
      </c>
      <c r="W545" s="9" t="str">
        <f t="shared" si="185"/>
        <v/>
      </c>
      <c r="X545" s="9" t="str">
        <f t="shared" si="186"/>
        <v/>
      </c>
      <c r="Y545" s="9" t="str">
        <f t="shared" si="186"/>
        <v/>
      </c>
    </row>
    <row r="546" spans="1:25" x14ac:dyDescent="0.2">
      <c r="A546" s="8">
        <f t="shared" si="177"/>
        <v>1640</v>
      </c>
      <c r="N546" s="237"/>
      <c r="O546" s="236"/>
      <c r="P546" s="9" t="str">
        <f t="shared" si="178"/>
        <v/>
      </c>
      <c r="Q546" s="9" t="str">
        <f t="shared" si="179"/>
        <v/>
      </c>
      <c r="R546" s="9" t="str">
        <f t="shared" si="180"/>
        <v/>
      </c>
      <c r="S546" s="9" t="str">
        <f t="shared" si="181"/>
        <v/>
      </c>
      <c r="T546" s="9" t="str">
        <f t="shared" si="182"/>
        <v/>
      </c>
      <c r="U546" s="9" t="str">
        <f t="shared" si="183"/>
        <v/>
      </c>
      <c r="V546" s="9" t="str">
        <f t="shared" si="184"/>
        <v/>
      </c>
      <c r="W546" s="9" t="str">
        <f t="shared" si="185"/>
        <v/>
      </c>
      <c r="X546" s="9" t="str">
        <f t="shared" si="186"/>
        <v/>
      </c>
      <c r="Y546" s="9" t="str">
        <f t="shared" si="186"/>
        <v/>
      </c>
    </row>
    <row r="547" spans="1:25" x14ac:dyDescent="0.2">
      <c r="A547" s="8">
        <f t="shared" ref="A547:A610" si="187">A546+1</f>
        <v>1641</v>
      </c>
      <c r="N547" s="237"/>
      <c r="O547" s="236"/>
      <c r="P547" s="9" t="str">
        <f t="shared" si="178"/>
        <v/>
      </c>
      <c r="Q547" s="9" t="str">
        <f t="shared" si="179"/>
        <v/>
      </c>
      <c r="R547" s="9" t="str">
        <f t="shared" si="180"/>
        <v/>
      </c>
      <c r="S547" s="9" t="str">
        <f t="shared" si="181"/>
        <v/>
      </c>
      <c r="T547" s="9" t="str">
        <f t="shared" si="182"/>
        <v/>
      </c>
      <c r="U547" s="9" t="str">
        <f t="shared" si="183"/>
        <v/>
      </c>
      <c r="V547" s="9" t="str">
        <f t="shared" si="184"/>
        <v/>
      </c>
      <c r="W547" s="9" t="str">
        <f t="shared" si="185"/>
        <v/>
      </c>
      <c r="X547" s="9" t="str">
        <f t="shared" si="186"/>
        <v/>
      </c>
      <c r="Y547" s="9" t="str">
        <f t="shared" si="186"/>
        <v/>
      </c>
    </row>
    <row r="548" spans="1:25" x14ac:dyDescent="0.2">
      <c r="A548" s="8">
        <f>A547+7</f>
        <v>1648</v>
      </c>
      <c r="N548" s="237">
        <f>N545+1</f>
        <v>45929</v>
      </c>
      <c r="O548" s="236">
        <f>N548</f>
        <v>45929</v>
      </c>
      <c r="P548" s="9" t="str">
        <f t="shared" si="178"/>
        <v>週休日</v>
      </c>
      <c r="Q548" s="9" t="str">
        <f t="shared" si="179"/>
        <v/>
      </c>
      <c r="R548" s="9" t="str">
        <f t="shared" si="180"/>
        <v/>
      </c>
      <c r="S548" s="9" t="str">
        <f t="shared" si="181"/>
        <v/>
      </c>
      <c r="T548" s="9" t="str">
        <f t="shared" si="182"/>
        <v/>
      </c>
      <c r="U548" s="9" t="str">
        <f t="shared" si="183"/>
        <v/>
      </c>
      <c r="V548" s="9" t="str">
        <f t="shared" si="184"/>
        <v/>
      </c>
      <c r="W548" s="9" t="str">
        <f t="shared" si="185"/>
        <v/>
      </c>
      <c r="X548" s="9" t="str">
        <f t="shared" si="186"/>
        <v/>
      </c>
      <c r="Y548" s="9" t="str">
        <f t="shared" si="186"/>
        <v/>
      </c>
    </row>
    <row r="549" spans="1:25" x14ac:dyDescent="0.2">
      <c r="A549" s="8">
        <f t="shared" si="187"/>
        <v>1649</v>
      </c>
      <c r="N549" s="237"/>
      <c r="O549" s="236"/>
      <c r="P549" s="9" t="str">
        <f t="shared" si="178"/>
        <v/>
      </c>
      <c r="Q549" s="9" t="str">
        <f t="shared" si="179"/>
        <v/>
      </c>
      <c r="R549" s="9" t="str">
        <f t="shared" si="180"/>
        <v/>
      </c>
      <c r="S549" s="9" t="str">
        <f t="shared" si="181"/>
        <v/>
      </c>
      <c r="T549" s="9" t="str">
        <f t="shared" si="182"/>
        <v/>
      </c>
      <c r="U549" s="9" t="str">
        <f t="shared" si="183"/>
        <v/>
      </c>
      <c r="V549" s="9" t="str">
        <f t="shared" si="184"/>
        <v/>
      </c>
      <c r="W549" s="9" t="str">
        <f t="shared" si="185"/>
        <v/>
      </c>
      <c r="X549" s="9" t="str">
        <f t="shared" si="186"/>
        <v/>
      </c>
      <c r="Y549" s="9" t="str">
        <f t="shared" si="186"/>
        <v/>
      </c>
    </row>
    <row r="550" spans="1:25" x14ac:dyDescent="0.2">
      <c r="A550" s="8">
        <f t="shared" si="187"/>
        <v>1650</v>
      </c>
      <c r="N550" s="237"/>
      <c r="O550" s="236"/>
      <c r="P550" s="9" t="str">
        <f t="shared" si="178"/>
        <v/>
      </c>
      <c r="Q550" s="9" t="str">
        <f t="shared" si="179"/>
        <v/>
      </c>
      <c r="R550" s="9" t="str">
        <f t="shared" si="180"/>
        <v/>
      </c>
      <c r="S550" s="9" t="str">
        <f t="shared" si="181"/>
        <v/>
      </c>
      <c r="T550" s="9" t="str">
        <f t="shared" si="182"/>
        <v/>
      </c>
      <c r="U550" s="9" t="str">
        <f t="shared" si="183"/>
        <v/>
      </c>
      <c r="V550" s="9" t="str">
        <f t="shared" si="184"/>
        <v/>
      </c>
      <c r="W550" s="9" t="str">
        <f t="shared" si="185"/>
        <v/>
      </c>
      <c r="X550" s="9" t="str">
        <f t="shared" si="186"/>
        <v/>
      </c>
      <c r="Y550" s="9" t="str">
        <f t="shared" si="186"/>
        <v/>
      </c>
    </row>
    <row r="551" spans="1:25" x14ac:dyDescent="0.2">
      <c r="A551" s="8">
        <f>A550+7</f>
        <v>1657</v>
      </c>
      <c r="N551" s="237">
        <f>N548+1</f>
        <v>45930</v>
      </c>
      <c r="O551" s="236">
        <f>N551</f>
        <v>45930</v>
      </c>
      <c r="P551" s="9" t="str">
        <f t="shared" si="178"/>
        <v/>
      </c>
      <c r="Q551" s="9" t="str">
        <f t="shared" si="179"/>
        <v/>
      </c>
      <c r="R551" s="9" t="str">
        <f t="shared" si="180"/>
        <v/>
      </c>
      <c r="S551" s="9" t="str">
        <f t="shared" si="181"/>
        <v/>
      </c>
      <c r="T551" s="9" t="str">
        <f t="shared" si="182"/>
        <v/>
      </c>
      <c r="U551" s="9" t="str">
        <f t="shared" si="183"/>
        <v/>
      </c>
      <c r="V551" s="9" t="str">
        <f t="shared" si="184"/>
        <v/>
      </c>
      <c r="W551" s="9" t="str">
        <f t="shared" si="185"/>
        <v/>
      </c>
      <c r="X551" s="9" t="str">
        <f t="shared" si="186"/>
        <v/>
      </c>
      <c r="Y551" s="9" t="str">
        <f t="shared" si="186"/>
        <v>○</v>
      </c>
    </row>
    <row r="552" spans="1:25" x14ac:dyDescent="0.2">
      <c r="A552" s="8">
        <f t="shared" si="187"/>
        <v>1658</v>
      </c>
      <c r="N552" s="237"/>
      <c r="O552" s="236"/>
      <c r="P552" s="9" t="str">
        <f t="shared" si="178"/>
        <v/>
      </c>
      <c r="Q552" s="9" t="str">
        <f t="shared" si="179"/>
        <v/>
      </c>
      <c r="R552" s="9" t="str">
        <f t="shared" si="180"/>
        <v/>
      </c>
      <c r="S552" s="9" t="str">
        <f t="shared" si="181"/>
        <v/>
      </c>
      <c r="T552" s="9" t="str">
        <f t="shared" si="182"/>
        <v/>
      </c>
      <c r="U552" s="9" t="str">
        <f t="shared" si="183"/>
        <v/>
      </c>
      <c r="V552" s="9" t="str">
        <f t="shared" si="184"/>
        <v/>
      </c>
      <c r="W552" s="9" t="str">
        <f t="shared" si="185"/>
        <v/>
      </c>
      <c r="X552" s="9" t="str">
        <f t="shared" si="186"/>
        <v/>
      </c>
      <c r="Y552" s="9" t="str">
        <f t="shared" si="186"/>
        <v/>
      </c>
    </row>
    <row r="553" spans="1:25" x14ac:dyDescent="0.2">
      <c r="A553" s="8">
        <f t="shared" si="187"/>
        <v>1659</v>
      </c>
      <c r="N553" s="237"/>
      <c r="O553" s="236"/>
      <c r="P553" s="9" t="str">
        <f t="shared" si="178"/>
        <v/>
      </c>
      <c r="Q553" s="9" t="str">
        <f t="shared" si="179"/>
        <v/>
      </c>
      <c r="R553" s="9" t="str">
        <f t="shared" si="180"/>
        <v/>
      </c>
      <c r="S553" s="9" t="str">
        <f t="shared" si="181"/>
        <v/>
      </c>
      <c r="T553" s="9" t="str">
        <f t="shared" si="182"/>
        <v/>
      </c>
      <c r="U553" s="9" t="str">
        <f t="shared" si="183"/>
        <v/>
      </c>
      <c r="V553" s="9" t="str">
        <f t="shared" si="184"/>
        <v/>
      </c>
      <c r="W553" s="9" t="str">
        <f t="shared" si="185"/>
        <v/>
      </c>
      <c r="X553" s="9" t="str">
        <f t="shared" si="186"/>
        <v/>
      </c>
      <c r="Y553" s="9" t="str">
        <f t="shared" si="186"/>
        <v/>
      </c>
    </row>
    <row r="554" spans="1:25" x14ac:dyDescent="0.2">
      <c r="A554" s="8">
        <f>A553+7</f>
        <v>1666</v>
      </c>
      <c r="N554" s="237">
        <f>N551+1</f>
        <v>45931</v>
      </c>
      <c r="O554" s="236">
        <f>N554</f>
        <v>45931</v>
      </c>
      <c r="P554" s="9" t="str">
        <f>IF(CW5="","",CW5)</f>
        <v>身だしなみ検査</v>
      </c>
      <c r="Q554" s="9" t="str">
        <f t="shared" ref="Q554:Y569" si="188">IF(CX5="","",CX5)</f>
        <v/>
      </c>
      <c r="R554" s="9" t="str">
        <f t="shared" si="188"/>
        <v/>
      </c>
      <c r="S554" s="9" t="str">
        <f t="shared" si="188"/>
        <v/>
      </c>
      <c r="T554" s="9" t="str">
        <f t="shared" si="188"/>
        <v/>
      </c>
      <c r="U554" s="9" t="str">
        <f t="shared" si="188"/>
        <v/>
      </c>
      <c r="V554" s="9" t="str">
        <f t="shared" si="188"/>
        <v/>
      </c>
      <c r="W554" s="9" t="str">
        <f t="shared" si="188"/>
        <v/>
      </c>
      <c r="X554" s="9" t="str">
        <f t="shared" si="188"/>
        <v/>
      </c>
      <c r="Y554" s="9" t="str">
        <f t="shared" si="188"/>
        <v>○</v>
      </c>
    </row>
    <row r="555" spans="1:25" x14ac:dyDescent="0.2">
      <c r="A555" s="8">
        <f t="shared" si="187"/>
        <v>1667</v>
      </c>
      <c r="N555" s="237"/>
      <c r="O555" s="236"/>
      <c r="P555" s="9" t="str">
        <f t="shared" ref="P555:P618" si="189">IF(CW6="","",CW6)</f>
        <v>運営委員会</v>
      </c>
      <c r="Q555" s="9" t="str">
        <f t="shared" si="188"/>
        <v/>
      </c>
      <c r="R555" s="9" t="str">
        <f t="shared" si="188"/>
        <v/>
      </c>
      <c r="S555" s="9" t="str">
        <f t="shared" si="188"/>
        <v/>
      </c>
      <c r="T555" s="9" t="str">
        <f t="shared" si="188"/>
        <v/>
      </c>
      <c r="U555" s="9" t="str">
        <f t="shared" si="188"/>
        <v/>
      </c>
      <c r="V555" s="9" t="str">
        <f t="shared" si="188"/>
        <v/>
      </c>
      <c r="W555" s="9" t="str">
        <f t="shared" si="188"/>
        <v/>
      </c>
      <c r="X555" s="9" t="str">
        <f t="shared" si="188"/>
        <v/>
      </c>
      <c r="Y555" s="9" t="str">
        <f t="shared" si="188"/>
        <v/>
      </c>
    </row>
    <row r="556" spans="1:25" x14ac:dyDescent="0.2">
      <c r="A556" s="8">
        <f t="shared" si="187"/>
        <v>1668</v>
      </c>
      <c r="N556" s="237"/>
      <c r="O556" s="236"/>
      <c r="P556" s="9" t="str">
        <f t="shared" si="189"/>
        <v/>
      </c>
      <c r="Q556" s="9" t="str">
        <f t="shared" si="188"/>
        <v/>
      </c>
      <c r="R556" s="9" t="str">
        <f t="shared" si="188"/>
        <v/>
      </c>
      <c r="S556" s="9" t="str">
        <f t="shared" si="188"/>
        <v/>
      </c>
      <c r="T556" s="9" t="str">
        <f t="shared" si="188"/>
        <v/>
      </c>
      <c r="U556" s="9" t="str">
        <f t="shared" si="188"/>
        <v/>
      </c>
      <c r="V556" s="9" t="str">
        <f t="shared" si="188"/>
        <v/>
      </c>
      <c r="W556" s="9" t="str">
        <f t="shared" si="188"/>
        <v/>
      </c>
      <c r="X556" s="9" t="str">
        <f t="shared" si="188"/>
        <v/>
      </c>
      <c r="Y556" s="9" t="str">
        <f t="shared" si="188"/>
        <v/>
      </c>
    </row>
    <row r="557" spans="1:25" x14ac:dyDescent="0.2">
      <c r="A557" s="8">
        <f>A556+7</f>
        <v>1675</v>
      </c>
      <c r="N557" s="237">
        <f>N554+1</f>
        <v>45932</v>
      </c>
      <c r="O557" s="236">
        <f>N557</f>
        <v>45932</v>
      </c>
      <c r="P557" s="9" t="str">
        <f t="shared" si="189"/>
        <v>中間テスト</v>
      </c>
      <c r="Q557" s="9" t="str">
        <f t="shared" si="188"/>
        <v/>
      </c>
      <c r="R557" s="9" t="str">
        <f t="shared" si="188"/>
        <v/>
      </c>
      <c r="S557" s="9" t="str">
        <f t="shared" si="188"/>
        <v/>
      </c>
      <c r="T557" s="9" t="str">
        <f t="shared" si="188"/>
        <v/>
      </c>
      <c r="U557" s="9" t="str">
        <f t="shared" si="188"/>
        <v/>
      </c>
      <c r="V557" s="9" t="str">
        <f t="shared" si="188"/>
        <v/>
      </c>
      <c r="W557" s="9" t="str">
        <f t="shared" si="188"/>
        <v/>
      </c>
      <c r="X557" s="9" t="str">
        <f t="shared" si="188"/>
        <v/>
      </c>
      <c r="Y557" s="9" t="str">
        <f t="shared" si="188"/>
        <v>○</v>
      </c>
    </row>
    <row r="558" spans="1:25" x14ac:dyDescent="0.2">
      <c r="A558" s="8">
        <f t="shared" si="187"/>
        <v>1676</v>
      </c>
      <c r="N558" s="237"/>
      <c r="O558" s="236"/>
      <c r="P558" s="9" t="str">
        <f t="shared" si="189"/>
        <v>職員会</v>
      </c>
      <c r="Q558" s="9" t="str">
        <f t="shared" si="188"/>
        <v/>
      </c>
      <c r="R558" s="9" t="str">
        <f t="shared" si="188"/>
        <v/>
      </c>
      <c r="S558" s="9" t="str">
        <f t="shared" si="188"/>
        <v/>
      </c>
      <c r="T558" s="9" t="str">
        <f t="shared" si="188"/>
        <v/>
      </c>
      <c r="U558" s="9" t="str">
        <f t="shared" si="188"/>
        <v/>
      </c>
      <c r="V558" s="9" t="str">
        <f t="shared" si="188"/>
        <v/>
      </c>
      <c r="W558" s="9" t="str">
        <f t="shared" si="188"/>
        <v/>
      </c>
      <c r="X558" s="9" t="str">
        <f t="shared" si="188"/>
        <v/>
      </c>
      <c r="Y558" s="9" t="str">
        <f t="shared" si="188"/>
        <v/>
      </c>
    </row>
    <row r="559" spans="1:25" x14ac:dyDescent="0.2">
      <c r="A559" s="8">
        <f t="shared" si="187"/>
        <v>1677</v>
      </c>
      <c r="N559" s="237"/>
      <c r="O559" s="236"/>
      <c r="P559" s="9" t="str">
        <f t="shared" si="189"/>
        <v/>
      </c>
      <c r="Q559" s="9" t="str">
        <f t="shared" si="188"/>
        <v/>
      </c>
      <c r="R559" s="9" t="str">
        <f t="shared" si="188"/>
        <v/>
      </c>
      <c r="S559" s="9" t="str">
        <f t="shared" si="188"/>
        <v/>
      </c>
      <c r="T559" s="9" t="str">
        <f t="shared" si="188"/>
        <v/>
      </c>
      <c r="U559" s="9" t="str">
        <f t="shared" si="188"/>
        <v/>
      </c>
      <c r="V559" s="9" t="str">
        <f t="shared" si="188"/>
        <v/>
      </c>
      <c r="W559" s="9" t="str">
        <f t="shared" si="188"/>
        <v/>
      </c>
      <c r="X559" s="9" t="str">
        <f t="shared" si="188"/>
        <v/>
      </c>
      <c r="Y559" s="9" t="str">
        <f t="shared" si="188"/>
        <v/>
      </c>
    </row>
    <row r="560" spans="1:25" x14ac:dyDescent="0.2">
      <c r="A560" s="8">
        <f>A559+7</f>
        <v>1684</v>
      </c>
      <c r="N560" s="237">
        <f>N557+1</f>
        <v>45933</v>
      </c>
      <c r="O560" s="236">
        <f>N560</f>
        <v>45933</v>
      </c>
      <c r="P560" s="9" t="str">
        <f t="shared" si="189"/>
        <v>中間テスト</v>
      </c>
      <c r="Q560" s="9" t="str">
        <f t="shared" si="188"/>
        <v/>
      </c>
      <c r="R560" s="9" t="str">
        <f t="shared" si="188"/>
        <v/>
      </c>
      <c r="S560" s="9" t="str">
        <f t="shared" si="188"/>
        <v/>
      </c>
      <c r="T560" s="9" t="str">
        <f t="shared" si="188"/>
        <v/>
      </c>
      <c r="U560" s="9" t="str">
        <f t="shared" si="188"/>
        <v/>
      </c>
      <c r="V560" s="9" t="str">
        <f t="shared" si="188"/>
        <v/>
      </c>
      <c r="W560" s="9" t="str">
        <f t="shared" si="188"/>
        <v/>
      </c>
      <c r="X560" s="9" t="str">
        <f t="shared" si="188"/>
        <v/>
      </c>
      <c r="Y560" s="9" t="str">
        <f t="shared" si="188"/>
        <v>○</v>
      </c>
    </row>
    <row r="561" spans="1:25" x14ac:dyDescent="0.2">
      <c r="A561" s="8">
        <f t="shared" si="187"/>
        <v>1685</v>
      </c>
      <c r="N561" s="237"/>
      <c r="O561" s="236"/>
      <c r="P561" s="9" t="str">
        <f t="shared" si="189"/>
        <v/>
      </c>
      <c r="Q561" s="9" t="str">
        <f t="shared" si="188"/>
        <v/>
      </c>
      <c r="R561" s="9" t="str">
        <f t="shared" si="188"/>
        <v/>
      </c>
      <c r="S561" s="9" t="str">
        <f t="shared" si="188"/>
        <v/>
      </c>
      <c r="T561" s="9" t="str">
        <f t="shared" si="188"/>
        <v/>
      </c>
      <c r="U561" s="9" t="str">
        <f t="shared" si="188"/>
        <v/>
      </c>
      <c r="V561" s="9" t="str">
        <f t="shared" si="188"/>
        <v/>
      </c>
      <c r="W561" s="9" t="str">
        <f t="shared" si="188"/>
        <v/>
      </c>
      <c r="X561" s="9" t="str">
        <f t="shared" si="188"/>
        <v/>
      </c>
      <c r="Y561" s="9" t="str">
        <f t="shared" si="188"/>
        <v/>
      </c>
    </row>
    <row r="562" spans="1:25" x14ac:dyDescent="0.2">
      <c r="A562" s="8">
        <f t="shared" si="187"/>
        <v>1686</v>
      </c>
      <c r="N562" s="237"/>
      <c r="O562" s="236"/>
      <c r="P562" s="9" t="str">
        <f t="shared" si="189"/>
        <v/>
      </c>
      <c r="Q562" s="9" t="str">
        <f t="shared" si="188"/>
        <v/>
      </c>
      <c r="R562" s="9" t="str">
        <f t="shared" si="188"/>
        <v/>
      </c>
      <c r="S562" s="9" t="str">
        <f t="shared" si="188"/>
        <v/>
      </c>
      <c r="T562" s="9" t="str">
        <f t="shared" si="188"/>
        <v/>
      </c>
      <c r="U562" s="9" t="str">
        <f t="shared" si="188"/>
        <v/>
      </c>
      <c r="V562" s="9" t="str">
        <f t="shared" si="188"/>
        <v/>
      </c>
      <c r="W562" s="9" t="str">
        <f t="shared" si="188"/>
        <v/>
      </c>
      <c r="X562" s="9" t="str">
        <f t="shared" si="188"/>
        <v/>
      </c>
      <c r="Y562" s="9" t="str">
        <f t="shared" si="188"/>
        <v/>
      </c>
    </row>
    <row r="563" spans="1:25" x14ac:dyDescent="0.2">
      <c r="A563" s="8">
        <f>A562+7</f>
        <v>1693</v>
      </c>
      <c r="N563" s="237">
        <f>N560+1</f>
        <v>45934</v>
      </c>
      <c r="O563" s="236">
        <f>N563</f>
        <v>45934</v>
      </c>
      <c r="P563" s="9" t="str">
        <f t="shared" si="189"/>
        <v/>
      </c>
      <c r="Q563" s="9" t="str">
        <f t="shared" si="188"/>
        <v/>
      </c>
      <c r="R563" s="9" t="str">
        <f t="shared" si="188"/>
        <v/>
      </c>
      <c r="S563" s="9" t="str">
        <f t="shared" si="188"/>
        <v/>
      </c>
      <c r="T563" s="9" t="str">
        <f t="shared" si="188"/>
        <v/>
      </c>
      <c r="U563" s="9" t="str">
        <f t="shared" si="188"/>
        <v/>
      </c>
      <c r="V563" s="9" t="str">
        <f t="shared" si="188"/>
        <v/>
      </c>
      <c r="W563" s="9" t="str">
        <f t="shared" si="188"/>
        <v/>
      </c>
      <c r="X563" s="9" t="str">
        <f t="shared" si="188"/>
        <v/>
      </c>
      <c r="Y563" s="9" t="str">
        <f t="shared" si="188"/>
        <v>○</v>
      </c>
    </row>
    <row r="564" spans="1:25" x14ac:dyDescent="0.2">
      <c r="A564" s="8">
        <f t="shared" si="187"/>
        <v>1694</v>
      </c>
      <c r="N564" s="237"/>
      <c r="O564" s="236"/>
      <c r="P564" s="9" t="str">
        <f t="shared" si="189"/>
        <v/>
      </c>
      <c r="Q564" s="9" t="str">
        <f t="shared" si="188"/>
        <v/>
      </c>
      <c r="R564" s="9" t="str">
        <f t="shared" si="188"/>
        <v/>
      </c>
      <c r="S564" s="9" t="str">
        <f t="shared" si="188"/>
        <v/>
      </c>
      <c r="T564" s="9" t="str">
        <f t="shared" si="188"/>
        <v/>
      </c>
      <c r="U564" s="9" t="str">
        <f t="shared" si="188"/>
        <v/>
      </c>
      <c r="V564" s="9" t="str">
        <f t="shared" si="188"/>
        <v/>
      </c>
      <c r="W564" s="9" t="str">
        <f t="shared" si="188"/>
        <v/>
      </c>
      <c r="X564" s="9" t="str">
        <f t="shared" si="188"/>
        <v/>
      </c>
      <c r="Y564" s="9" t="str">
        <f t="shared" si="188"/>
        <v/>
      </c>
    </row>
    <row r="565" spans="1:25" x14ac:dyDescent="0.2">
      <c r="A565" s="8">
        <f t="shared" si="187"/>
        <v>1695</v>
      </c>
      <c r="N565" s="237"/>
      <c r="O565" s="236"/>
      <c r="P565" s="9" t="str">
        <f t="shared" si="189"/>
        <v/>
      </c>
      <c r="Q565" s="9" t="str">
        <f t="shared" si="188"/>
        <v/>
      </c>
      <c r="R565" s="9" t="str">
        <f t="shared" si="188"/>
        <v/>
      </c>
      <c r="S565" s="9" t="str">
        <f t="shared" si="188"/>
        <v/>
      </c>
      <c r="T565" s="9" t="str">
        <f t="shared" si="188"/>
        <v/>
      </c>
      <c r="U565" s="9" t="str">
        <f t="shared" si="188"/>
        <v/>
      </c>
      <c r="V565" s="9" t="str">
        <f t="shared" si="188"/>
        <v/>
      </c>
      <c r="W565" s="9" t="str">
        <f t="shared" si="188"/>
        <v/>
      </c>
      <c r="X565" s="9" t="str">
        <f t="shared" si="188"/>
        <v/>
      </c>
      <c r="Y565" s="9" t="str">
        <f t="shared" si="188"/>
        <v/>
      </c>
    </row>
    <row r="566" spans="1:25" x14ac:dyDescent="0.2">
      <c r="A566" s="8">
        <f>A565+7</f>
        <v>1702</v>
      </c>
      <c r="N566" s="237">
        <f>N563+1</f>
        <v>45935</v>
      </c>
      <c r="O566" s="236">
        <f>N566</f>
        <v>45935</v>
      </c>
      <c r="P566" s="9" t="str">
        <f t="shared" si="189"/>
        <v>週休日</v>
      </c>
      <c r="Q566" s="9" t="str">
        <f t="shared" si="188"/>
        <v/>
      </c>
      <c r="R566" s="9" t="str">
        <f t="shared" si="188"/>
        <v/>
      </c>
      <c r="S566" s="9" t="str">
        <f t="shared" si="188"/>
        <v/>
      </c>
      <c r="T566" s="9" t="str">
        <f t="shared" si="188"/>
        <v/>
      </c>
      <c r="U566" s="9" t="str">
        <f t="shared" si="188"/>
        <v/>
      </c>
      <c r="V566" s="9" t="str">
        <f t="shared" si="188"/>
        <v/>
      </c>
      <c r="W566" s="9" t="str">
        <f t="shared" si="188"/>
        <v/>
      </c>
      <c r="X566" s="9" t="str">
        <f t="shared" si="188"/>
        <v/>
      </c>
      <c r="Y566" s="9" t="str">
        <f t="shared" si="188"/>
        <v/>
      </c>
    </row>
    <row r="567" spans="1:25" x14ac:dyDescent="0.2">
      <c r="A567" s="8">
        <f t="shared" si="187"/>
        <v>1703</v>
      </c>
      <c r="N567" s="237"/>
      <c r="O567" s="236"/>
      <c r="P567" s="9" t="str">
        <f t="shared" si="189"/>
        <v/>
      </c>
      <c r="Q567" s="9" t="str">
        <f t="shared" si="188"/>
        <v/>
      </c>
      <c r="R567" s="9" t="str">
        <f t="shared" si="188"/>
        <v/>
      </c>
      <c r="S567" s="9" t="str">
        <f t="shared" si="188"/>
        <v/>
      </c>
      <c r="T567" s="9" t="str">
        <f t="shared" si="188"/>
        <v/>
      </c>
      <c r="U567" s="9" t="str">
        <f t="shared" si="188"/>
        <v/>
      </c>
      <c r="V567" s="9" t="str">
        <f t="shared" si="188"/>
        <v/>
      </c>
      <c r="W567" s="9" t="str">
        <f t="shared" si="188"/>
        <v/>
      </c>
      <c r="X567" s="9" t="str">
        <f t="shared" si="188"/>
        <v/>
      </c>
      <c r="Y567" s="9" t="str">
        <f t="shared" si="188"/>
        <v/>
      </c>
    </row>
    <row r="568" spans="1:25" x14ac:dyDescent="0.2">
      <c r="A568" s="8">
        <f t="shared" si="187"/>
        <v>1704</v>
      </c>
      <c r="N568" s="237"/>
      <c r="O568" s="236"/>
      <c r="P568" s="9" t="str">
        <f t="shared" si="189"/>
        <v/>
      </c>
      <c r="Q568" s="9" t="str">
        <f t="shared" si="188"/>
        <v/>
      </c>
      <c r="R568" s="9" t="str">
        <f t="shared" si="188"/>
        <v/>
      </c>
      <c r="S568" s="9" t="str">
        <f t="shared" si="188"/>
        <v/>
      </c>
      <c r="T568" s="9" t="str">
        <f t="shared" si="188"/>
        <v/>
      </c>
      <c r="U568" s="9" t="str">
        <f t="shared" si="188"/>
        <v/>
      </c>
      <c r="V568" s="9" t="str">
        <f t="shared" si="188"/>
        <v/>
      </c>
      <c r="W568" s="9" t="str">
        <f t="shared" si="188"/>
        <v/>
      </c>
      <c r="X568" s="9" t="str">
        <f t="shared" si="188"/>
        <v/>
      </c>
      <c r="Y568" s="9" t="str">
        <f t="shared" si="188"/>
        <v/>
      </c>
    </row>
    <row r="569" spans="1:25" x14ac:dyDescent="0.2">
      <c r="A569" s="8">
        <f>A568+7</f>
        <v>1711</v>
      </c>
      <c r="N569" s="237">
        <f>N566+1</f>
        <v>45936</v>
      </c>
      <c r="O569" s="236">
        <f>N569</f>
        <v>45936</v>
      </c>
      <c r="P569" s="9" t="str">
        <f t="shared" si="189"/>
        <v>週休日</v>
      </c>
      <c r="Q569" s="9" t="str">
        <f t="shared" si="188"/>
        <v/>
      </c>
      <c r="R569" s="9" t="str">
        <f t="shared" si="188"/>
        <v/>
      </c>
      <c r="S569" s="9" t="str">
        <f t="shared" si="188"/>
        <v/>
      </c>
      <c r="T569" s="9" t="str">
        <f t="shared" si="188"/>
        <v/>
      </c>
      <c r="U569" s="9" t="str">
        <f t="shared" si="188"/>
        <v/>
      </c>
      <c r="V569" s="9" t="str">
        <f t="shared" si="188"/>
        <v/>
      </c>
      <c r="W569" s="9" t="str">
        <f t="shared" si="188"/>
        <v/>
      </c>
      <c r="X569" s="9" t="str">
        <f t="shared" si="188"/>
        <v/>
      </c>
      <c r="Y569" s="9" t="str">
        <f t="shared" si="188"/>
        <v/>
      </c>
    </row>
    <row r="570" spans="1:25" x14ac:dyDescent="0.2">
      <c r="A570" s="8">
        <f t="shared" si="187"/>
        <v>1712</v>
      </c>
      <c r="N570" s="237"/>
      <c r="O570" s="236"/>
      <c r="P570" s="9" t="str">
        <f t="shared" si="189"/>
        <v/>
      </c>
      <c r="Q570" s="9" t="str">
        <f t="shared" ref="Q570:Q633" si="190">IF(CX21="","",CX21)</f>
        <v/>
      </c>
      <c r="R570" s="9" t="str">
        <f t="shared" ref="R570:R633" si="191">IF(CY21="","",CY21)</f>
        <v/>
      </c>
      <c r="S570" s="9" t="str">
        <f t="shared" ref="S570:S633" si="192">IF(CZ21="","",CZ21)</f>
        <v/>
      </c>
      <c r="T570" s="9" t="str">
        <f t="shared" ref="T570:T633" si="193">IF(DA21="","",DA21)</f>
        <v/>
      </c>
      <c r="U570" s="9" t="str">
        <f t="shared" ref="U570:U633" si="194">IF(DB21="","",DB21)</f>
        <v/>
      </c>
      <c r="V570" s="9" t="str">
        <f t="shared" ref="V570:V633" si="195">IF(DC21="","",DC21)</f>
        <v/>
      </c>
      <c r="W570" s="9" t="str">
        <f t="shared" ref="W570:W633" si="196">IF(DD21="","",DD21)</f>
        <v/>
      </c>
      <c r="X570" s="9" t="str">
        <f t="shared" ref="X570:Y633" si="197">IF(DE21="","",DE21)</f>
        <v/>
      </c>
      <c r="Y570" s="9" t="str">
        <f t="shared" si="197"/>
        <v/>
      </c>
    </row>
    <row r="571" spans="1:25" x14ac:dyDescent="0.2">
      <c r="A571" s="8">
        <f t="shared" si="187"/>
        <v>1713</v>
      </c>
      <c r="N571" s="237"/>
      <c r="O571" s="236"/>
      <c r="P571" s="9" t="str">
        <f t="shared" si="189"/>
        <v/>
      </c>
      <c r="Q571" s="9" t="str">
        <f t="shared" si="190"/>
        <v/>
      </c>
      <c r="R571" s="9" t="str">
        <f t="shared" si="191"/>
        <v/>
      </c>
      <c r="S571" s="9" t="str">
        <f t="shared" si="192"/>
        <v/>
      </c>
      <c r="T571" s="9" t="str">
        <f t="shared" si="193"/>
        <v/>
      </c>
      <c r="U571" s="9" t="str">
        <f t="shared" si="194"/>
        <v/>
      </c>
      <c r="V571" s="9" t="str">
        <f t="shared" si="195"/>
        <v/>
      </c>
      <c r="W571" s="9" t="str">
        <f t="shared" si="196"/>
        <v/>
      </c>
      <c r="X571" s="9" t="str">
        <f t="shared" si="197"/>
        <v/>
      </c>
      <c r="Y571" s="9" t="str">
        <f t="shared" si="197"/>
        <v/>
      </c>
    </row>
    <row r="572" spans="1:25" x14ac:dyDescent="0.2">
      <c r="A572" s="8">
        <f>A571+7</f>
        <v>1720</v>
      </c>
      <c r="N572" s="237">
        <f>N569+1</f>
        <v>45937</v>
      </c>
      <c r="O572" s="236">
        <f>N572</f>
        <v>45937</v>
      </c>
      <c r="P572" s="9" t="str">
        <f t="shared" si="189"/>
        <v/>
      </c>
      <c r="Q572" s="9" t="str">
        <f t="shared" si="190"/>
        <v/>
      </c>
      <c r="R572" s="9" t="str">
        <f t="shared" si="191"/>
        <v/>
      </c>
      <c r="S572" s="9" t="str">
        <f t="shared" si="192"/>
        <v/>
      </c>
      <c r="T572" s="9" t="str">
        <f t="shared" si="193"/>
        <v/>
      </c>
      <c r="U572" s="9" t="str">
        <f t="shared" si="194"/>
        <v/>
      </c>
      <c r="V572" s="9" t="str">
        <f t="shared" si="195"/>
        <v/>
      </c>
      <c r="W572" s="9" t="str">
        <f t="shared" si="196"/>
        <v/>
      </c>
      <c r="X572" s="9" t="str">
        <f t="shared" si="197"/>
        <v/>
      </c>
      <c r="Y572" s="9" t="str">
        <f t="shared" si="197"/>
        <v>○</v>
      </c>
    </row>
    <row r="573" spans="1:25" x14ac:dyDescent="0.2">
      <c r="A573" s="8">
        <f t="shared" si="187"/>
        <v>1721</v>
      </c>
      <c r="N573" s="237"/>
      <c r="O573" s="236"/>
      <c r="P573" s="9" t="str">
        <f t="shared" si="189"/>
        <v/>
      </c>
      <c r="Q573" s="9" t="str">
        <f t="shared" si="190"/>
        <v/>
      </c>
      <c r="R573" s="9" t="str">
        <f t="shared" si="191"/>
        <v/>
      </c>
      <c r="S573" s="9" t="str">
        <f t="shared" si="192"/>
        <v/>
      </c>
      <c r="T573" s="9" t="str">
        <f t="shared" si="193"/>
        <v/>
      </c>
      <c r="U573" s="9" t="str">
        <f t="shared" si="194"/>
        <v/>
      </c>
      <c r="V573" s="9" t="str">
        <f t="shared" si="195"/>
        <v/>
      </c>
      <c r="W573" s="9" t="str">
        <f t="shared" si="196"/>
        <v/>
      </c>
      <c r="X573" s="9" t="str">
        <f t="shared" si="197"/>
        <v/>
      </c>
      <c r="Y573" s="9" t="str">
        <f t="shared" si="197"/>
        <v/>
      </c>
    </row>
    <row r="574" spans="1:25" x14ac:dyDescent="0.2">
      <c r="A574" s="8">
        <f t="shared" si="187"/>
        <v>1722</v>
      </c>
      <c r="N574" s="237"/>
      <c r="O574" s="236"/>
      <c r="P574" s="9" t="str">
        <f t="shared" si="189"/>
        <v/>
      </c>
      <c r="Q574" s="9" t="str">
        <f t="shared" si="190"/>
        <v/>
      </c>
      <c r="R574" s="9" t="str">
        <f t="shared" si="191"/>
        <v/>
      </c>
      <c r="S574" s="9" t="str">
        <f t="shared" si="192"/>
        <v/>
      </c>
      <c r="T574" s="9" t="str">
        <f t="shared" si="193"/>
        <v/>
      </c>
      <c r="U574" s="9" t="str">
        <f t="shared" si="194"/>
        <v/>
      </c>
      <c r="V574" s="9" t="str">
        <f t="shared" si="195"/>
        <v/>
      </c>
      <c r="W574" s="9" t="str">
        <f t="shared" si="196"/>
        <v/>
      </c>
      <c r="X574" s="9" t="str">
        <f t="shared" si="197"/>
        <v/>
      </c>
      <c r="Y574" s="9" t="str">
        <f t="shared" si="197"/>
        <v/>
      </c>
    </row>
    <row r="575" spans="1:25" x14ac:dyDescent="0.2">
      <c r="A575" s="8">
        <f>A574+7</f>
        <v>1729</v>
      </c>
      <c r="N575" s="237">
        <f>N572+1</f>
        <v>45938</v>
      </c>
      <c r="O575" s="236">
        <f>N575</f>
        <v>45938</v>
      </c>
      <c r="P575" s="9" t="str">
        <f t="shared" si="189"/>
        <v>繰替休業日（２年生のみ）</v>
      </c>
      <c r="Q575" s="9" t="str">
        <f t="shared" si="190"/>
        <v/>
      </c>
      <c r="R575" s="9" t="str">
        <f t="shared" si="191"/>
        <v/>
      </c>
      <c r="S575" s="9" t="str">
        <f t="shared" si="192"/>
        <v/>
      </c>
      <c r="T575" s="9" t="str">
        <f t="shared" si="193"/>
        <v/>
      </c>
      <c r="U575" s="9" t="str">
        <f t="shared" si="194"/>
        <v/>
      </c>
      <c r="V575" s="9" t="str">
        <f t="shared" si="195"/>
        <v/>
      </c>
      <c r="W575" s="9" t="str">
        <f t="shared" si="196"/>
        <v/>
      </c>
      <c r="X575" s="9" t="str">
        <f t="shared" si="197"/>
        <v/>
      </c>
      <c r="Y575" s="9" t="str">
        <f t="shared" si="197"/>
        <v>○</v>
      </c>
    </row>
    <row r="576" spans="1:25" x14ac:dyDescent="0.2">
      <c r="A576" s="8">
        <f t="shared" si="187"/>
        <v>1730</v>
      </c>
      <c r="N576" s="237"/>
      <c r="O576" s="236"/>
      <c r="P576" s="9" t="str">
        <f t="shared" si="189"/>
        <v/>
      </c>
      <c r="Q576" s="9" t="str">
        <f t="shared" si="190"/>
        <v/>
      </c>
      <c r="R576" s="9" t="str">
        <f t="shared" si="191"/>
        <v/>
      </c>
      <c r="S576" s="9" t="str">
        <f t="shared" si="192"/>
        <v/>
      </c>
      <c r="T576" s="9" t="str">
        <f t="shared" si="193"/>
        <v/>
      </c>
      <c r="U576" s="9" t="str">
        <f t="shared" si="194"/>
        <v/>
      </c>
      <c r="V576" s="9" t="str">
        <f t="shared" si="195"/>
        <v/>
      </c>
      <c r="W576" s="9" t="str">
        <f t="shared" si="196"/>
        <v/>
      </c>
      <c r="X576" s="9" t="str">
        <f t="shared" si="197"/>
        <v/>
      </c>
      <c r="Y576" s="9" t="str">
        <f t="shared" si="197"/>
        <v/>
      </c>
    </row>
    <row r="577" spans="1:25" x14ac:dyDescent="0.2">
      <c r="A577" s="8">
        <f t="shared" si="187"/>
        <v>1731</v>
      </c>
      <c r="N577" s="237"/>
      <c r="O577" s="236"/>
      <c r="P577" s="9" t="str">
        <f t="shared" si="189"/>
        <v/>
      </c>
      <c r="Q577" s="9" t="str">
        <f t="shared" si="190"/>
        <v/>
      </c>
      <c r="R577" s="9" t="str">
        <f t="shared" si="191"/>
        <v/>
      </c>
      <c r="S577" s="9" t="str">
        <f t="shared" si="192"/>
        <v/>
      </c>
      <c r="T577" s="9" t="str">
        <f t="shared" si="193"/>
        <v/>
      </c>
      <c r="U577" s="9" t="str">
        <f t="shared" si="194"/>
        <v/>
      </c>
      <c r="V577" s="9" t="str">
        <f t="shared" si="195"/>
        <v/>
      </c>
      <c r="W577" s="9" t="str">
        <f t="shared" si="196"/>
        <v/>
      </c>
      <c r="X577" s="9" t="str">
        <f t="shared" si="197"/>
        <v/>
      </c>
      <c r="Y577" s="9">
        <f t="shared" si="197"/>
        <v>13</v>
      </c>
    </row>
    <row r="578" spans="1:25" x14ac:dyDescent="0.2">
      <c r="A578" s="8">
        <f>A577+7</f>
        <v>1738</v>
      </c>
      <c r="N578" s="237">
        <f>N575+1</f>
        <v>45939</v>
      </c>
      <c r="O578" s="236">
        <f>N578</f>
        <v>45939</v>
      </c>
      <c r="P578" s="9" t="str">
        <f t="shared" si="189"/>
        <v/>
      </c>
      <c r="Q578" s="9" t="str">
        <f t="shared" si="190"/>
        <v/>
      </c>
      <c r="R578" s="9" t="str">
        <f t="shared" si="191"/>
        <v/>
      </c>
      <c r="S578" s="9" t="str">
        <f t="shared" si="192"/>
        <v/>
      </c>
      <c r="T578" s="9" t="str">
        <f t="shared" si="193"/>
        <v/>
      </c>
      <c r="U578" s="9" t="str">
        <f t="shared" si="194"/>
        <v/>
      </c>
      <c r="V578" s="9" t="str">
        <f t="shared" si="195"/>
        <v/>
      </c>
      <c r="W578" s="9" t="str">
        <f t="shared" si="196"/>
        <v/>
      </c>
      <c r="X578" s="9" t="str">
        <f t="shared" si="197"/>
        <v/>
      </c>
      <c r="Y578" s="9" t="str">
        <f t="shared" si="197"/>
        <v>○</v>
      </c>
    </row>
    <row r="579" spans="1:25" x14ac:dyDescent="0.2">
      <c r="A579" s="8">
        <f t="shared" si="187"/>
        <v>1739</v>
      </c>
      <c r="N579" s="237"/>
      <c r="O579" s="236"/>
      <c r="P579" s="9" t="str">
        <f t="shared" si="189"/>
        <v/>
      </c>
      <c r="Q579" s="9" t="str">
        <f t="shared" si="190"/>
        <v/>
      </c>
      <c r="R579" s="9" t="str">
        <f t="shared" si="191"/>
        <v/>
      </c>
      <c r="S579" s="9" t="str">
        <f t="shared" si="192"/>
        <v/>
      </c>
      <c r="T579" s="9" t="str">
        <f t="shared" si="193"/>
        <v/>
      </c>
      <c r="U579" s="9" t="str">
        <f t="shared" si="194"/>
        <v/>
      </c>
      <c r="V579" s="9" t="str">
        <f t="shared" si="195"/>
        <v/>
      </c>
      <c r="W579" s="9" t="str">
        <f t="shared" si="196"/>
        <v/>
      </c>
      <c r="X579" s="9" t="str">
        <f t="shared" si="197"/>
        <v/>
      </c>
      <c r="Y579" s="9" t="str">
        <f t="shared" si="197"/>
        <v/>
      </c>
    </row>
    <row r="580" spans="1:25" x14ac:dyDescent="0.2">
      <c r="A580" s="8">
        <f t="shared" si="187"/>
        <v>1740</v>
      </c>
      <c r="N580" s="237"/>
      <c r="O580" s="236"/>
      <c r="P580" s="9" t="str">
        <f t="shared" si="189"/>
        <v/>
      </c>
      <c r="Q580" s="9" t="str">
        <f t="shared" si="190"/>
        <v/>
      </c>
      <c r="R580" s="9" t="str">
        <f t="shared" si="191"/>
        <v/>
      </c>
      <c r="S580" s="9" t="str">
        <f t="shared" si="192"/>
        <v/>
      </c>
      <c r="T580" s="9" t="str">
        <f t="shared" si="193"/>
        <v/>
      </c>
      <c r="U580" s="9" t="str">
        <f t="shared" si="194"/>
        <v/>
      </c>
      <c r="V580" s="9" t="str">
        <f t="shared" si="195"/>
        <v/>
      </c>
      <c r="W580" s="9" t="str">
        <f t="shared" si="196"/>
        <v/>
      </c>
      <c r="X580" s="9" t="str">
        <f t="shared" si="197"/>
        <v/>
      </c>
      <c r="Y580" s="9" t="str">
        <f t="shared" si="197"/>
        <v/>
      </c>
    </row>
    <row r="581" spans="1:25" x14ac:dyDescent="0.2">
      <c r="A581" s="8">
        <f>A580+7</f>
        <v>1747</v>
      </c>
      <c r="N581" s="237">
        <f>N578+1</f>
        <v>45940</v>
      </c>
      <c r="O581" s="236">
        <f>N581</f>
        <v>45940</v>
      </c>
      <c r="P581" s="9" t="str">
        <f t="shared" si="189"/>
        <v>修学旅行事前指導（２年）</v>
      </c>
      <c r="Q581" s="9" t="str">
        <f t="shared" si="190"/>
        <v/>
      </c>
      <c r="R581" s="9" t="str">
        <f t="shared" si="191"/>
        <v/>
      </c>
      <c r="S581" s="9" t="str">
        <f t="shared" si="192"/>
        <v/>
      </c>
      <c r="T581" s="9" t="str">
        <f t="shared" si="193"/>
        <v/>
      </c>
      <c r="U581" s="9" t="str">
        <f t="shared" si="194"/>
        <v/>
      </c>
      <c r="V581" s="9" t="str">
        <f t="shared" si="195"/>
        <v/>
      </c>
      <c r="W581" s="9" t="str">
        <f t="shared" si="196"/>
        <v/>
      </c>
      <c r="X581" s="9" t="str">
        <f t="shared" si="197"/>
        <v/>
      </c>
      <c r="Y581" s="9" t="str">
        <f t="shared" si="197"/>
        <v>○</v>
      </c>
    </row>
    <row r="582" spans="1:25" x14ac:dyDescent="0.2">
      <c r="A582" s="8">
        <f t="shared" si="187"/>
        <v>1748</v>
      </c>
      <c r="N582" s="237"/>
      <c r="O582" s="236"/>
      <c r="P582" s="9" t="str">
        <f t="shared" si="189"/>
        <v/>
      </c>
      <c r="Q582" s="9" t="str">
        <f t="shared" si="190"/>
        <v/>
      </c>
      <c r="R582" s="9" t="str">
        <f t="shared" si="191"/>
        <v/>
      </c>
      <c r="S582" s="9" t="str">
        <f t="shared" si="192"/>
        <v/>
      </c>
      <c r="T582" s="9" t="str">
        <f t="shared" si="193"/>
        <v/>
      </c>
      <c r="U582" s="9" t="str">
        <f t="shared" si="194"/>
        <v/>
      </c>
      <c r="V582" s="9" t="str">
        <f t="shared" si="195"/>
        <v/>
      </c>
      <c r="W582" s="9" t="str">
        <f t="shared" si="196"/>
        <v/>
      </c>
      <c r="X582" s="9" t="str">
        <f t="shared" si="197"/>
        <v/>
      </c>
      <c r="Y582" s="9" t="str">
        <f t="shared" si="197"/>
        <v/>
      </c>
    </row>
    <row r="583" spans="1:25" x14ac:dyDescent="0.2">
      <c r="A583" s="8">
        <f t="shared" si="187"/>
        <v>1749</v>
      </c>
      <c r="N583" s="237"/>
      <c r="O583" s="236"/>
      <c r="P583" s="9" t="str">
        <f t="shared" si="189"/>
        <v/>
      </c>
      <c r="Q583" s="9" t="str">
        <f t="shared" si="190"/>
        <v/>
      </c>
      <c r="R583" s="9" t="str">
        <f t="shared" si="191"/>
        <v/>
      </c>
      <c r="S583" s="9" t="str">
        <f t="shared" si="192"/>
        <v/>
      </c>
      <c r="T583" s="9" t="str">
        <f t="shared" si="193"/>
        <v/>
      </c>
      <c r="U583" s="9" t="str">
        <f t="shared" si="194"/>
        <v/>
      </c>
      <c r="V583" s="9" t="str">
        <f t="shared" si="195"/>
        <v/>
      </c>
      <c r="W583" s="9" t="str">
        <f t="shared" si="196"/>
        <v/>
      </c>
      <c r="X583" s="9" t="str">
        <f t="shared" si="197"/>
        <v/>
      </c>
      <c r="Y583" s="9" t="str">
        <f t="shared" si="197"/>
        <v/>
      </c>
    </row>
    <row r="584" spans="1:25" x14ac:dyDescent="0.2">
      <c r="A584" s="8">
        <f>A583+7</f>
        <v>1756</v>
      </c>
      <c r="N584" s="237">
        <f>N581+1</f>
        <v>45941</v>
      </c>
      <c r="O584" s="236">
        <f>N584</f>
        <v>45941</v>
      </c>
      <c r="P584" s="9" t="str">
        <f t="shared" si="189"/>
        <v>人権の集い日</v>
      </c>
      <c r="Q584" s="9" t="str">
        <f t="shared" si="190"/>
        <v/>
      </c>
      <c r="R584" s="9" t="str">
        <f t="shared" si="191"/>
        <v/>
      </c>
      <c r="S584" s="9" t="str">
        <f t="shared" si="192"/>
        <v/>
      </c>
      <c r="T584" s="9" t="str">
        <f t="shared" si="193"/>
        <v/>
      </c>
      <c r="U584" s="9" t="str">
        <f t="shared" si="194"/>
        <v/>
      </c>
      <c r="V584" s="9" t="str">
        <f t="shared" si="195"/>
        <v/>
      </c>
      <c r="W584" s="9" t="str">
        <f t="shared" si="196"/>
        <v/>
      </c>
      <c r="X584" s="9" t="str">
        <f t="shared" si="197"/>
        <v/>
      </c>
      <c r="Y584" s="9" t="str">
        <f t="shared" si="197"/>
        <v>○</v>
      </c>
    </row>
    <row r="585" spans="1:25" x14ac:dyDescent="0.2">
      <c r="A585" s="8">
        <f t="shared" si="187"/>
        <v>1757</v>
      </c>
      <c r="N585" s="237"/>
      <c r="O585" s="236"/>
      <c r="P585" s="9" t="str">
        <f t="shared" si="189"/>
        <v>修学旅行</v>
      </c>
      <c r="Q585" s="9" t="str">
        <f t="shared" si="190"/>
        <v/>
      </c>
      <c r="R585" s="9" t="str">
        <f t="shared" si="191"/>
        <v/>
      </c>
      <c r="S585" s="9" t="str">
        <f t="shared" si="192"/>
        <v/>
      </c>
      <c r="T585" s="9" t="str">
        <f t="shared" si="193"/>
        <v/>
      </c>
      <c r="U585" s="9" t="str">
        <f t="shared" si="194"/>
        <v/>
      </c>
      <c r="V585" s="9" t="str">
        <f t="shared" si="195"/>
        <v/>
      </c>
      <c r="W585" s="9" t="str">
        <f t="shared" si="196"/>
        <v/>
      </c>
      <c r="X585" s="9" t="str">
        <f t="shared" si="197"/>
        <v/>
      </c>
      <c r="Y585" s="9" t="str">
        <f t="shared" si="197"/>
        <v/>
      </c>
    </row>
    <row r="586" spans="1:25" x14ac:dyDescent="0.2">
      <c r="A586" s="8">
        <f t="shared" si="187"/>
        <v>1758</v>
      </c>
      <c r="N586" s="237"/>
      <c r="O586" s="236"/>
      <c r="P586" s="9" t="str">
        <f t="shared" si="189"/>
        <v>私立高校説明会（３年）</v>
      </c>
      <c r="Q586" s="9" t="str">
        <f t="shared" si="190"/>
        <v/>
      </c>
      <c r="R586" s="9" t="str">
        <f t="shared" si="191"/>
        <v/>
      </c>
      <c r="S586" s="9" t="str">
        <f t="shared" si="192"/>
        <v/>
      </c>
      <c r="T586" s="9" t="str">
        <f t="shared" si="193"/>
        <v/>
      </c>
      <c r="U586" s="9" t="str">
        <f t="shared" si="194"/>
        <v/>
      </c>
      <c r="V586" s="9" t="str">
        <f t="shared" si="195"/>
        <v/>
      </c>
      <c r="W586" s="9" t="str">
        <f t="shared" si="196"/>
        <v/>
      </c>
      <c r="X586" s="9" t="str">
        <f t="shared" si="197"/>
        <v/>
      </c>
      <c r="Y586" s="9">
        <f t="shared" si="197"/>
        <v>13</v>
      </c>
    </row>
    <row r="587" spans="1:25" x14ac:dyDescent="0.2">
      <c r="A587" s="8">
        <f>A586+7</f>
        <v>1765</v>
      </c>
      <c r="N587" s="237">
        <f>N584+1</f>
        <v>45942</v>
      </c>
      <c r="O587" s="236">
        <f>N587</f>
        <v>45942</v>
      </c>
      <c r="P587" s="9" t="str">
        <f t="shared" si="189"/>
        <v>修学旅行</v>
      </c>
      <c r="Q587" s="9" t="str">
        <f t="shared" si="190"/>
        <v/>
      </c>
      <c r="R587" s="9" t="str">
        <f t="shared" si="191"/>
        <v/>
      </c>
      <c r="S587" s="9" t="str">
        <f t="shared" si="192"/>
        <v/>
      </c>
      <c r="T587" s="9" t="str">
        <f t="shared" si="193"/>
        <v/>
      </c>
      <c r="U587" s="9" t="str">
        <f t="shared" si="194"/>
        <v/>
      </c>
      <c r="V587" s="9" t="str">
        <f t="shared" si="195"/>
        <v/>
      </c>
      <c r="W587" s="9" t="str">
        <f t="shared" si="196"/>
        <v/>
      </c>
      <c r="X587" s="9" t="str">
        <f t="shared" si="197"/>
        <v/>
      </c>
      <c r="Y587" s="9" t="str">
        <f t="shared" si="197"/>
        <v/>
      </c>
    </row>
    <row r="588" spans="1:25" x14ac:dyDescent="0.2">
      <c r="A588" s="8">
        <f t="shared" si="187"/>
        <v>1766</v>
      </c>
      <c r="N588" s="237"/>
      <c r="O588" s="236"/>
      <c r="P588" s="9" t="str">
        <f t="shared" si="189"/>
        <v>週休日</v>
      </c>
      <c r="Q588" s="9" t="str">
        <f t="shared" si="190"/>
        <v/>
      </c>
      <c r="R588" s="9" t="str">
        <f t="shared" si="191"/>
        <v/>
      </c>
      <c r="S588" s="9" t="str">
        <f t="shared" si="192"/>
        <v/>
      </c>
      <c r="T588" s="9" t="str">
        <f t="shared" si="193"/>
        <v/>
      </c>
      <c r="U588" s="9" t="str">
        <f t="shared" si="194"/>
        <v/>
      </c>
      <c r="V588" s="9" t="str">
        <f t="shared" si="195"/>
        <v/>
      </c>
      <c r="W588" s="9" t="str">
        <f t="shared" si="196"/>
        <v/>
      </c>
      <c r="X588" s="9" t="str">
        <f t="shared" si="197"/>
        <v/>
      </c>
      <c r="Y588" s="9" t="str">
        <f t="shared" si="197"/>
        <v/>
      </c>
    </row>
    <row r="589" spans="1:25" x14ac:dyDescent="0.2">
      <c r="A589" s="8">
        <f t="shared" si="187"/>
        <v>1767</v>
      </c>
      <c r="N589" s="237"/>
      <c r="O589" s="236"/>
      <c r="P589" s="9" t="str">
        <f t="shared" si="189"/>
        <v/>
      </c>
      <c r="Q589" s="9" t="str">
        <f t="shared" si="190"/>
        <v/>
      </c>
      <c r="R589" s="9" t="str">
        <f t="shared" si="191"/>
        <v/>
      </c>
      <c r="S589" s="9" t="str">
        <f t="shared" si="192"/>
        <v/>
      </c>
      <c r="T589" s="9" t="str">
        <f t="shared" si="193"/>
        <v/>
      </c>
      <c r="U589" s="9" t="str">
        <f t="shared" si="194"/>
        <v/>
      </c>
      <c r="V589" s="9" t="str">
        <f t="shared" si="195"/>
        <v/>
      </c>
      <c r="W589" s="9" t="str">
        <f t="shared" si="196"/>
        <v/>
      </c>
      <c r="X589" s="9" t="str">
        <f t="shared" si="197"/>
        <v/>
      </c>
      <c r="Y589" s="9" t="str">
        <f t="shared" si="197"/>
        <v/>
      </c>
    </row>
    <row r="590" spans="1:25" x14ac:dyDescent="0.2">
      <c r="A590" s="8">
        <f>A589+7</f>
        <v>1774</v>
      </c>
      <c r="N590" s="237">
        <f>N587+1</f>
        <v>45943</v>
      </c>
      <c r="O590" s="236">
        <f>N590</f>
        <v>45943</v>
      </c>
      <c r="P590" s="9" t="str">
        <f t="shared" si="189"/>
        <v>修学旅行</v>
      </c>
      <c r="Q590" s="9" t="str">
        <f t="shared" si="190"/>
        <v/>
      </c>
      <c r="R590" s="9" t="str">
        <f t="shared" si="191"/>
        <v/>
      </c>
      <c r="S590" s="9" t="str">
        <f t="shared" si="192"/>
        <v/>
      </c>
      <c r="T590" s="9" t="str">
        <f t="shared" si="193"/>
        <v/>
      </c>
      <c r="U590" s="9" t="str">
        <f t="shared" si="194"/>
        <v/>
      </c>
      <c r="V590" s="9" t="str">
        <f t="shared" si="195"/>
        <v/>
      </c>
      <c r="W590" s="9" t="str">
        <f t="shared" si="196"/>
        <v/>
      </c>
      <c r="X590" s="9" t="str">
        <f t="shared" si="197"/>
        <v/>
      </c>
      <c r="Y590" s="9" t="str">
        <f t="shared" si="197"/>
        <v>弁当</v>
      </c>
    </row>
    <row r="591" spans="1:25" x14ac:dyDescent="0.2">
      <c r="A591" s="8">
        <f t="shared" si="187"/>
        <v>1775</v>
      </c>
      <c r="N591" s="237"/>
      <c r="O591" s="236"/>
      <c r="P591" s="9" t="str">
        <f t="shared" si="189"/>
        <v>１・３年授業</v>
      </c>
      <c r="Q591" s="9" t="str">
        <f t="shared" si="190"/>
        <v/>
      </c>
      <c r="R591" s="9" t="str">
        <f t="shared" si="191"/>
        <v/>
      </c>
      <c r="S591" s="9" t="str">
        <f t="shared" si="192"/>
        <v/>
      </c>
      <c r="T591" s="9" t="str">
        <f t="shared" si="193"/>
        <v/>
      </c>
      <c r="U591" s="9" t="str">
        <f t="shared" si="194"/>
        <v/>
      </c>
      <c r="V591" s="9" t="str">
        <f t="shared" si="195"/>
        <v/>
      </c>
      <c r="W591" s="9" t="str">
        <f t="shared" si="196"/>
        <v/>
      </c>
      <c r="X591" s="9" t="str">
        <f t="shared" si="197"/>
        <v/>
      </c>
      <c r="Y591" s="9" t="str">
        <f t="shared" si="197"/>
        <v/>
      </c>
    </row>
    <row r="592" spans="1:25" x14ac:dyDescent="0.2">
      <c r="A592" s="8">
        <f t="shared" si="187"/>
        <v>1776</v>
      </c>
      <c r="N592" s="237"/>
      <c r="O592" s="236"/>
      <c r="P592" s="9" t="str">
        <f t="shared" si="189"/>
        <v>ふるさと学習・あいロード美化活動（３年）</v>
      </c>
      <c r="Q592" s="9" t="str">
        <f t="shared" si="190"/>
        <v/>
      </c>
      <c r="R592" s="9" t="str">
        <f t="shared" si="191"/>
        <v/>
      </c>
      <c r="S592" s="9" t="str">
        <f t="shared" si="192"/>
        <v/>
      </c>
      <c r="T592" s="9" t="str">
        <f t="shared" si="193"/>
        <v/>
      </c>
      <c r="U592" s="9" t="str">
        <f t="shared" si="194"/>
        <v/>
      </c>
      <c r="V592" s="9" t="str">
        <f t="shared" si="195"/>
        <v/>
      </c>
      <c r="W592" s="9" t="str">
        <f t="shared" si="196"/>
        <v/>
      </c>
      <c r="X592" s="9" t="str">
        <f t="shared" si="197"/>
        <v/>
      </c>
      <c r="Y592" s="9" t="str">
        <f t="shared" si="197"/>
        <v/>
      </c>
    </row>
    <row r="593" spans="1:25" x14ac:dyDescent="0.2">
      <c r="A593" s="8">
        <f>A592+7</f>
        <v>1783</v>
      </c>
      <c r="N593" s="237">
        <f>N590+1</f>
        <v>45944</v>
      </c>
      <c r="O593" s="236">
        <f>N593</f>
        <v>45944</v>
      </c>
      <c r="P593" s="9" t="str">
        <f t="shared" si="189"/>
        <v>スポーツの日</v>
      </c>
      <c r="Q593" s="9" t="str">
        <f t="shared" si="190"/>
        <v/>
      </c>
      <c r="R593" s="9" t="str">
        <f t="shared" si="191"/>
        <v/>
      </c>
      <c r="S593" s="9" t="str">
        <f t="shared" si="192"/>
        <v/>
      </c>
      <c r="T593" s="9" t="str">
        <f t="shared" si="193"/>
        <v/>
      </c>
      <c r="U593" s="9" t="str">
        <f t="shared" si="194"/>
        <v/>
      </c>
      <c r="V593" s="9" t="str">
        <f t="shared" si="195"/>
        <v/>
      </c>
      <c r="W593" s="9" t="str">
        <f t="shared" si="196"/>
        <v/>
      </c>
      <c r="X593" s="9" t="str">
        <f t="shared" si="197"/>
        <v/>
      </c>
      <c r="Y593" s="9" t="str">
        <f t="shared" si="197"/>
        <v/>
      </c>
    </row>
    <row r="594" spans="1:25" x14ac:dyDescent="0.2">
      <c r="A594" s="8">
        <f t="shared" si="187"/>
        <v>1784</v>
      </c>
      <c r="N594" s="237"/>
      <c r="O594" s="236"/>
      <c r="P594" s="9" t="str">
        <f t="shared" si="189"/>
        <v/>
      </c>
      <c r="Q594" s="9" t="str">
        <f t="shared" si="190"/>
        <v/>
      </c>
      <c r="R594" s="9" t="str">
        <f t="shared" si="191"/>
        <v/>
      </c>
      <c r="S594" s="9" t="str">
        <f t="shared" si="192"/>
        <v/>
      </c>
      <c r="T594" s="9" t="str">
        <f t="shared" si="193"/>
        <v/>
      </c>
      <c r="U594" s="9" t="str">
        <f t="shared" si="194"/>
        <v/>
      </c>
      <c r="V594" s="9" t="str">
        <f t="shared" si="195"/>
        <v/>
      </c>
      <c r="W594" s="9" t="str">
        <f t="shared" si="196"/>
        <v/>
      </c>
      <c r="X594" s="9" t="str">
        <f t="shared" si="197"/>
        <v/>
      </c>
      <c r="Y594" s="9" t="str">
        <f t="shared" si="197"/>
        <v/>
      </c>
    </row>
    <row r="595" spans="1:25" x14ac:dyDescent="0.2">
      <c r="A595" s="8">
        <f t="shared" si="187"/>
        <v>1785</v>
      </c>
      <c r="N595" s="237"/>
      <c r="O595" s="236"/>
      <c r="P595" s="9" t="str">
        <f t="shared" si="189"/>
        <v/>
      </c>
      <c r="Q595" s="9" t="str">
        <f t="shared" si="190"/>
        <v/>
      </c>
      <c r="R595" s="9" t="str">
        <f t="shared" si="191"/>
        <v/>
      </c>
      <c r="S595" s="9" t="str">
        <f t="shared" si="192"/>
        <v/>
      </c>
      <c r="T595" s="9" t="str">
        <f t="shared" si="193"/>
        <v/>
      </c>
      <c r="U595" s="9" t="str">
        <f t="shared" si="194"/>
        <v/>
      </c>
      <c r="V595" s="9" t="str">
        <f t="shared" si="195"/>
        <v/>
      </c>
      <c r="W595" s="9" t="str">
        <f t="shared" si="196"/>
        <v/>
      </c>
      <c r="X595" s="9" t="str">
        <f t="shared" si="197"/>
        <v/>
      </c>
      <c r="Y595" s="9" t="str">
        <f t="shared" si="197"/>
        <v/>
      </c>
    </row>
    <row r="596" spans="1:25" x14ac:dyDescent="0.2">
      <c r="A596" s="8">
        <f>A595+7</f>
        <v>1792</v>
      </c>
      <c r="N596" s="237">
        <f>N593+1</f>
        <v>45945</v>
      </c>
      <c r="O596" s="236">
        <f>N596</f>
        <v>45945</v>
      </c>
      <c r="P596" s="9" t="str">
        <f t="shared" si="189"/>
        <v/>
      </c>
      <c r="Q596" s="9" t="str">
        <f t="shared" si="190"/>
        <v/>
      </c>
      <c r="R596" s="9" t="str">
        <f t="shared" si="191"/>
        <v/>
      </c>
      <c r="S596" s="9" t="str">
        <f t="shared" si="192"/>
        <v/>
      </c>
      <c r="T596" s="9" t="str">
        <f t="shared" si="193"/>
        <v/>
      </c>
      <c r="U596" s="9" t="str">
        <f t="shared" si="194"/>
        <v/>
      </c>
      <c r="V596" s="9" t="str">
        <f t="shared" si="195"/>
        <v/>
      </c>
      <c r="W596" s="9" t="str">
        <f t="shared" si="196"/>
        <v/>
      </c>
      <c r="X596" s="9" t="str">
        <f t="shared" si="197"/>
        <v/>
      </c>
      <c r="Y596" s="9" t="str">
        <f t="shared" si="197"/>
        <v>○</v>
      </c>
    </row>
    <row r="597" spans="1:25" x14ac:dyDescent="0.2">
      <c r="A597" s="8">
        <f t="shared" si="187"/>
        <v>1793</v>
      </c>
      <c r="N597" s="237"/>
      <c r="O597" s="236"/>
      <c r="P597" s="9" t="str">
        <f t="shared" si="189"/>
        <v/>
      </c>
      <c r="Q597" s="9" t="str">
        <f t="shared" si="190"/>
        <v/>
      </c>
      <c r="R597" s="9" t="str">
        <f t="shared" si="191"/>
        <v/>
      </c>
      <c r="S597" s="9" t="str">
        <f t="shared" si="192"/>
        <v/>
      </c>
      <c r="T597" s="9" t="str">
        <f t="shared" si="193"/>
        <v/>
      </c>
      <c r="U597" s="9" t="str">
        <f t="shared" si="194"/>
        <v/>
      </c>
      <c r="V597" s="9" t="str">
        <f t="shared" si="195"/>
        <v/>
      </c>
      <c r="W597" s="9" t="str">
        <f t="shared" si="196"/>
        <v/>
      </c>
      <c r="X597" s="9" t="str">
        <f t="shared" si="197"/>
        <v/>
      </c>
      <c r="Y597" s="9" t="str">
        <f t="shared" si="197"/>
        <v/>
      </c>
    </row>
    <row r="598" spans="1:25" x14ac:dyDescent="0.2">
      <c r="A598" s="8">
        <f t="shared" si="187"/>
        <v>1794</v>
      </c>
      <c r="N598" s="237"/>
      <c r="O598" s="236"/>
      <c r="P598" s="9" t="str">
        <f t="shared" si="189"/>
        <v/>
      </c>
      <c r="Q598" s="9" t="str">
        <f t="shared" si="190"/>
        <v/>
      </c>
      <c r="R598" s="9" t="str">
        <f t="shared" si="191"/>
        <v/>
      </c>
      <c r="S598" s="9" t="str">
        <f t="shared" si="192"/>
        <v/>
      </c>
      <c r="T598" s="9" t="str">
        <f t="shared" si="193"/>
        <v/>
      </c>
      <c r="U598" s="9" t="str">
        <f t="shared" si="194"/>
        <v/>
      </c>
      <c r="V598" s="9" t="str">
        <f t="shared" si="195"/>
        <v/>
      </c>
      <c r="W598" s="9" t="str">
        <f t="shared" si="196"/>
        <v/>
      </c>
      <c r="X598" s="9" t="str">
        <f t="shared" si="197"/>
        <v/>
      </c>
      <c r="Y598" s="9" t="str">
        <f t="shared" si="197"/>
        <v/>
      </c>
    </row>
    <row r="599" spans="1:25" x14ac:dyDescent="0.2">
      <c r="A599" s="8">
        <f>A598+7</f>
        <v>1801</v>
      </c>
      <c r="N599" s="237">
        <f>N596+1</f>
        <v>45946</v>
      </c>
      <c r="O599" s="236">
        <f>N599</f>
        <v>45946</v>
      </c>
      <c r="P599" s="9" t="str">
        <f t="shared" si="189"/>
        <v>お祭り集会</v>
      </c>
      <c r="Q599" s="9" t="str">
        <f t="shared" si="190"/>
        <v/>
      </c>
      <c r="R599" s="9" t="str">
        <f t="shared" si="191"/>
        <v/>
      </c>
      <c r="S599" s="9" t="str">
        <f t="shared" si="192"/>
        <v/>
      </c>
      <c r="T599" s="9" t="str">
        <f t="shared" si="193"/>
        <v/>
      </c>
      <c r="U599" s="9" t="str">
        <f t="shared" si="194"/>
        <v/>
      </c>
      <c r="V599" s="9" t="str">
        <f t="shared" si="195"/>
        <v/>
      </c>
      <c r="W599" s="9" t="str">
        <f t="shared" si="196"/>
        <v/>
      </c>
      <c r="X599" s="9" t="str">
        <f t="shared" si="197"/>
        <v/>
      </c>
      <c r="Y599" s="9" t="str">
        <f t="shared" si="197"/>
        <v/>
      </c>
    </row>
    <row r="600" spans="1:25" x14ac:dyDescent="0.2">
      <c r="A600" s="8">
        <f t="shared" si="187"/>
        <v>1802</v>
      </c>
      <c r="N600" s="237"/>
      <c r="O600" s="236"/>
      <c r="P600" s="9" t="str">
        <f t="shared" si="189"/>
        <v/>
      </c>
      <c r="Q600" s="9" t="str">
        <f t="shared" si="190"/>
        <v/>
      </c>
      <c r="R600" s="9" t="str">
        <f t="shared" si="191"/>
        <v/>
      </c>
      <c r="S600" s="9" t="str">
        <f t="shared" si="192"/>
        <v/>
      </c>
      <c r="T600" s="9" t="str">
        <f t="shared" si="193"/>
        <v/>
      </c>
      <c r="U600" s="9" t="str">
        <f t="shared" si="194"/>
        <v/>
      </c>
      <c r="V600" s="9" t="str">
        <f t="shared" si="195"/>
        <v/>
      </c>
      <c r="W600" s="9" t="str">
        <f t="shared" si="196"/>
        <v/>
      </c>
      <c r="X600" s="9" t="str">
        <f t="shared" si="197"/>
        <v/>
      </c>
      <c r="Y600" s="9" t="str">
        <f t="shared" si="197"/>
        <v/>
      </c>
    </row>
    <row r="601" spans="1:25" x14ac:dyDescent="0.2">
      <c r="A601" s="8">
        <f t="shared" si="187"/>
        <v>1803</v>
      </c>
      <c r="N601" s="237"/>
      <c r="O601" s="236"/>
      <c r="P601" s="9" t="str">
        <f t="shared" si="189"/>
        <v/>
      </c>
      <c r="Q601" s="9" t="str">
        <f t="shared" si="190"/>
        <v/>
      </c>
      <c r="R601" s="9" t="str">
        <f t="shared" si="191"/>
        <v/>
      </c>
      <c r="S601" s="9" t="str">
        <f t="shared" si="192"/>
        <v/>
      </c>
      <c r="T601" s="9" t="str">
        <f t="shared" si="193"/>
        <v/>
      </c>
      <c r="U601" s="9" t="str">
        <f t="shared" si="194"/>
        <v/>
      </c>
      <c r="V601" s="9" t="str">
        <f t="shared" si="195"/>
        <v/>
      </c>
      <c r="W601" s="9" t="str">
        <f t="shared" si="196"/>
        <v/>
      </c>
      <c r="X601" s="9" t="str">
        <f t="shared" si="197"/>
        <v/>
      </c>
      <c r="Y601" s="9" t="str">
        <f t="shared" si="197"/>
        <v/>
      </c>
    </row>
    <row r="602" spans="1:25" x14ac:dyDescent="0.2">
      <c r="A602" s="8">
        <f>A601+7</f>
        <v>1810</v>
      </c>
      <c r="N602" s="237">
        <f>N599+1</f>
        <v>45947</v>
      </c>
      <c r="O602" s="236">
        <f>N602</f>
        <v>45947</v>
      </c>
      <c r="P602" s="9" t="str">
        <f t="shared" si="189"/>
        <v>繰替休業日（１３日の）</v>
      </c>
      <c r="Q602" s="9" t="str">
        <f t="shared" si="190"/>
        <v/>
      </c>
      <c r="R602" s="9" t="str">
        <f t="shared" si="191"/>
        <v/>
      </c>
      <c r="S602" s="9" t="str">
        <f t="shared" si="192"/>
        <v/>
      </c>
      <c r="T602" s="9" t="str">
        <f t="shared" si="193"/>
        <v/>
      </c>
      <c r="U602" s="9" t="str">
        <f t="shared" si="194"/>
        <v/>
      </c>
      <c r="V602" s="9" t="str">
        <f t="shared" si="195"/>
        <v/>
      </c>
      <c r="W602" s="9" t="str">
        <f t="shared" si="196"/>
        <v/>
      </c>
      <c r="X602" s="9" t="str">
        <f t="shared" si="197"/>
        <v/>
      </c>
      <c r="Y602" s="9" t="str">
        <f t="shared" si="197"/>
        <v/>
      </c>
    </row>
    <row r="603" spans="1:25" x14ac:dyDescent="0.2">
      <c r="A603" s="8">
        <f t="shared" si="187"/>
        <v>1811</v>
      </c>
      <c r="N603" s="237"/>
      <c r="O603" s="236"/>
      <c r="P603" s="9" t="str">
        <f t="shared" si="189"/>
        <v/>
      </c>
      <c r="Q603" s="9" t="str">
        <f t="shared" si="190"/>
        <v/>
      </c>
      <c r="R603" s="9" t="str">
        <f t="shared" si="191"/>
        <v/>
      </c>
      <c r="S603" s="9" t="str">
        <f t="shared" si="192"/>
        <v/>
      </c>
      <c r="T603" s="9" t="str">
        <f t="shared" si="193"/>
        <v/>
      </c>
      <c r="U603" s="9" t="str">
        <f t="shared" si="194"/>
        <v/>
      </c>
      <c r="V603" s="9" t="str">
        <f t="shared" si="195"/>
        <v/>
      </c>
      <c r="W603" s="9" t="str">
        <f t="shared" si="196"/>
        <v/>
      </c>
      <c r="X603" s="9" t="str">
        <f t="shared" si="197"/>
        <v/>
      </c>
      <c r="Y603" s="9" t="str">
        <f t="shared" si="197"/>
        <v/>
      </c>
    </row>
    <row r="604" spans="1:25" x14ac:dyDescent="0.2">
      <c r="A604" s="8">
        <f t="shared" si="187"/>
        <v>1812</v>
      </c>
      <c r="N604" s="237"/>
      <c r="O604" s="236"/>
      <c r="P604" s="9" t="str">
        <f t="shared" si="189"/>
        <v/>
      </c>
      <c r="Q604" s="9" t="str">
        <f t="shared" si="190"/>
        <v/>
      </c>
      <c r="R604" s="9" t="str">
        <f t="shared" si="191"/>
        <v/>
      </c>
      <c r="S604" s="9" t="str">
        <f t="shared" si="192"/>
        <v/>
      </c>
      <c r="T604" s="9" t="str">
        <f t="shared" si="193"/>
        <v/>
      </c>
      <c r="U604" s="9" t="str">
        <f t="shared" si="194"/>
        <v/>
      </c>
      <c r="V604" s="9" t="str">
        <f t="shared" si="195"/>
        <v/>
      </c>
      <c r="W604" s="9" t="str">
        <f t="shared" si="196"/>
        <v/>
      </c>
      <c r="X604" s="9" t="str">
        <f t="shared" si="197"/>
        <v/>
      </c>
      <c r="Y604" s="9" t="str">
        <f t="shared" si="197"/>
        <v/>
      </c>
    </row>
    <row r="605" spans="1:25" x14ac:dyDescent="0.2">
      <c r="A605" s="8">
        <f>A604+7</f>
        <v>1819</v>
      </c>
      <c r="N605" s="237">
        <f>N602+1</f>
        <v>45948</v>
      </c>
      <c r="O605" s="236">
        <f>N605</f>
        <v>45948</v>
      </c>
      <c r="P605" s="9" t="str">
        <f t="shared" si="189"/>
        <v>臨時休業日（地方祭）</v>
      </c>
      <c r="Q605" s="9" t="str">
        <f t="shared" si="190"/>
        <v/>
      </c>
      <c r="R605" s="9" t="str">
        <f t="shared" si="191"/>
        <v/>
      </c>
      <c r="S605" s="9" t="str">
        <f t="shared" si="192"/>
        <v/>
      </c>
      <c r="T605" s="9" t="str">
        <f t="shared" si="193"/>
        <v/>
      </c>
      <c r="U605" s="9" t="str">
        <f t="shared" si="194"/>
        <v/>
      </c>
      <c r="V605" s="9" t="str">
        <f t="shared" si="195"/>
        <v/>
      </c>
      <c r="W605" s="9" t="str">
        <f t="shared" si="196"/>
        <v/>
      </c>
      <c r="X605" s="9" t="str">
        <f t="shared" si="197"/>
        <v/>
      </c>
      <c r="Y605" s="9" t="str">
        <f t="shared" si="197"/>
        <v/>
      </c>
    </row>
    <row r="606" spans="1:25" x14ac:dyDescent="0.2">
      <c r="A606" s="8">
        <f t="shared" si="187"/>
        <v>1820</v>
      </c>
      <c r="N606" s="237"/>
      <c r="O606" s="236"/>
      <c r="P606" s="9" t="str">
        <f t="shared" si="189"/>
        <v/>
      </c>
      <c r="Q606" s="9" t="str">
        <f t="shared" si="190"/>
        <v/>
      </c>
      <c r="R606" s="9" t="str">
        <f t="shared" si="191"/>
        <v/>
      </c>
      <c r="S606" s="9" t="str">
        <f t="shared" si="192"/>
        <v/>
      </c>
      <c r="T606" s="9" t="str">
        <f t="shared" si="193"/>
        <v/>
      </c>
      <c r="U606" s="9" t="str">
        <f t="shared" si="194"/>
        <v/>
      </c>
      <c r="V606" s="9" t="str">
        <f t="shared" si="195"/>
        <v/>
      </c>
      <c r="W606" s="9" t="str">
        <f t="shared" si="196"/>
        <v/>
      </c>
      <c r="X606" s="9" t="str">
        <f t="shared" si="197"/>
        <v/>
      </c>
      <c r="Y606" s="9" t="str">
        <f t="shared" si="197"/>
        <v/>
      </c>
    </row>
    <row r="607" spans="1:25" x14ac:dyDescent="0.2">
      <c r="A607" s="8">
        <f t="shared" si="187"/>
        <v>1821</v>
      </c>
      <c r="N607" s="237"/>
      <c r="O607" s="236"/>
      <c r="P607" s="9" t="str">
        <f t="shared" si="189"/>
        <v/>
      </c>
      <c r="Q607" s="9" t="str">
        <f t="shared" si="190"/>
        <v/>
      </c>
      <c r="R607" s="9" t="str">
        <f t="shared" si="191"/>
        <v/>
      </c>
      <c r="S607" s="9" t="str">
        <f t="shared" si="192"/>
        <v/>
      </c>
      <c r="T607" s="9" t="str">
        <f t="shared" si="193"/>
        <v/>
      </c>
      <c r="U607" s="9" t="str">
        <f t="shared" si="194"/>
        <v/>
      </c>
      <c r="V607" s="9" t="str">
        <f t="shared" si="195"/>
        <v/>
      </c>
      <c r="W607" s="9" t="str">
        <f t="shared" si="196"/>
        <v/>
      </c>
      <c r="X607" s="9" t="str">
        <f t="shared" si="197"/>
        <v/>
      </c>
      <c r="Y607" s="9" t="str">
        <f t="shared" si="197"/>
        <v/>
      </c>
    </row>
    <row r="608" spans="1:25" x14ac:dyDescent="0.2">
      <c r="A608" s="8">
        <f>A607+7</f>
        <v>1828</v>
      </c>
      <c r="N608" s="237">
        <f>N605+1</f>
        <v>45949</v>
      </c>
      <c r="O608" s="236">
        <f>N608</f>
        <v>45949</v>
      </c>
      <c r="P608" s="9" t="str">
        <f t="shared" si="189"/>
        <v>週休日</v>
      </c>
      <c r="Q608" s="9" t="str">
        <f t="shared" si="190"/>
        <v/>
      </c>
      <c r="R608" s="9" t="str">
        <f t="shared" si="191"/>
        <v/>
      </c>
      <c r="S608" s="9" t="str">
        <f t="shared" si="192"/>
        <v/>
      </c>
      <c r="T608" s="9" t="str">
        <f t="shared" si="193"/>
        <v/>
      </c>
      <c r="U608" s="9" t="str">
        <f t="shared" si="194"/>
        <v/>
      </c>
      <c r="V608" s="9" t="str">
        <f t="shared" si="195"/>
        <v/>
      </c>
      <c r="W608" s="9" t="str">
        <f t="shared" si="196"/>
        <v/>
      </c>
      <c r="X608" s="9" t="str">
        <f t="shared" si="197"/>
        <v/>
      </c>
      <c r="Y608" s="9" t="str">
        <f t="shared" si="197"/>
        <v/>
      </c>
    </row>
    <row r="609" spans="1:25" x14ac:dyDescent="0.2">
      <c r="A609" s="8">
        <f t="shared" si="187"/>
        <v>1829</v>
      </c>
      <c r="N609" s="237"/>
      <c r="O609" s="236"/>
      <c r="P609" s="9" t="str">
        <f t="shared" si="189"/>
        <v/>
      </c>
      <c r="Q609" s="9" t="str">
        <f t="shared" si="190"/>
        <v/>
      </c>
      <c r="R609" s="9" t="str">
        <f t="shared" si="191"/>
        <v/>
      </c>
      <c r="S609" s="9" t="str">
        <f t="shared" si="192"/>
        <v/>
      </c>
      <c r="T609" s="9" t="str">
        <f t="shared" si="193"/>
        <v/>
      </c>
      <c r="U609" s="9" t="str">
        <f t="shared" si="194"/>
        <v/>
      </c>
      <c r="V609" s="9" t="str">
        <f t="shared" si="195"/>
        <v/>
      </c>
      <c r="W609" s="9" t="str">
        <f t="shared" si="196"/>
        <v/>
      </c>
      <c r="X609" s="9" t="str">
        <f t="shared" si="197"/>
        <v/>
      </c>
      <c r="Y609" s="9" t="str">
        <f t="shared" si="197"/>
        <v/>
      </c>
    </row>
    <row r="610" spans="1:25" x14ac:dyDescent="0.2">
      <c r="A610" s="8">
        <f t="shared" si="187"/>
        <v>1830</v>
      </c>
      <c r="N610" s="237"/>
      <c r="O610" s="236"/>
      <c r="P610" s="9" t="str">
        <f t="shared" si="189"/>
        <v/>
      </c>
      <c r="Q610" s="9" t="str">
        <f t="shared" si="190"/>
        <v/>
      </c>
      <c r="R610" s="9" t="str">
        <f t="shared" si="191"/>
        <v/>
      </c>
      <c r="S610" s="9" t="str">
        <f t="shared" si="192"/>
        <v/>
      </c>
      <c r="T610" s="9" t="str">
        <f t="shared" si="193"/>
        <v/>
      </c>
      <c r="U610" s="9" t="str">
        <f t="shared" si="194"/>
        <v/>
      </c>
      <c r="V610" s="9" t="str">
        <f t="shared" si="195"/>
        <v/>
      </c>
      <c r="W610" s="9" t="str">
        <f t="shared" si="196"/>
        <v/>
      </c>
      <c r="X610" s="9" t="str">
        <f t="shared" si="197"/>
        <v/>
      </c>
      <c r="Y610" s="9" t="str">
        <f t="shared" si="197"/>
        <v/>
      </c>
    </row>
    <row r="611" spans="1:25" x14ac:dyDescent="0.2">
      <c r="A611" s="8">
        <f>A610+7</f>
        <v>1837</v>
      </c>
      <c r="N611" s="237">
        <f>N608+1</f>
        <v>45950</v>
      </c>
      <c r="O611" s="236">
        <f>N611</f>
        <v>45950</v>
      </c>
      <c r="P611" s="9" t="str">
        <f t="shared" si="189"/>
        <v>週休日</v>
      </c>
      <c r="Q611" s="9" t="str">
        <f t="shared" si="190"/>
        <v/>
      </c>
      <c r="R611" s="9" t="str">
        <f t="shared" si="191"/>
        <v/>
      </c>
      <c r="S611" s="9" t="str">
        <f t="shared" si="192"/>
        <v/>
      </c>
      <c r="T611" s="9" t="str">
        <f t="shared" si="193"/>
        <v/>
      </c>
      <c r="U611" s="9" t="str">
        <f t="shared" si="194"/>
        <v/>
      </c>
      <c r="V611" s="9" t="str">
        <f t="shared" si="195"/>
        <v/>
      </c>
      <c r="W611" s="9" t="str">
        <f t="shared" si="196"/>
        <v/>
      </c>
      <c r="X611" s="9" t="str">
        <f t="shared" si="197"/>
        <v/>
      </c>
      <c r="Y611" s="9" t="str">
        <f t="shared" si="197"/>
        <v/>
      </c>
    </row>
    <row r="612" spans="1:25" x14ac:dyDescent="0.2">
      <c r="A612" s="8">
        <f t="shared" ref="A612:A675" si="198">A611+1</f>
        <v>1838</v>
      </c>
      <c r="N612" s="237"/>
      <c r="O612" s="236"/>
      <c r="P612" s="9" t="str">
        <f t="shared" si="189"/>
        <v/>
      </c>
      <c r="Q612" s="9" t="str">
        <f t="shared" si="190"/>
        <v/>
      </c>
      <c r="R612" s="9" t="str">
        <f t="shared" si="191"/>
        <v/>
      </c>
      <c r="S612" s="9" t="str">
        <f t="shared" si="192"/>
        <v/>
      </c>
      <c r="T612" s="9" t="str">
        <f t="shared" si="193"/>
        <v/>
      </c>
      <c r="U612" s="9" t="str">
        <f t="shared" si="194"/>
        <v/>
      </c>
      <c r="V612" s="9" t="str">
        <f t="shared" si="195"/>
        <v/>
      </c>
      <c r="W612" s="9" t="str">
        <f t="shared" si="196"/>
        <v/>
      </c>
      <c r="X612" s="9" t="str">
        <f t="shared" si="197"/>
        <v/>
      </c>
      <c r="Y612" s="9" t="str">
        <f t="shared" si="197"/>
        <v/>
      </c>
    </row>
    <row r="613" spans="1:25" x14ac:dyDescent="0.2">
      <c r="A613" s="8">
        <f t="shared" si="198"/>
        <v>1839</v>
      </c>
      <c r="N613" s="237"/>
      <c r="O613" s="236"/>
      <c r="P613" s="9" t="str">
        <f t="shared" si="189"/>
        <v/>
      </c>
      <c r="Q613" s="9" t="str">
        <f t="shared" si="190"/>
        <v/>
      </c>
      <c r="R613" s="9" t="str">
        <f t="shared" si="191"/>
        <v/>
      </c>
      <c r="S613" s="9" t="str">
        <f t="shared" si="192"/>
        <v/>
      </c>
      <c r="T613" s="9" t="str">
        <f t="shared" si="193"/>
        <v/>
      </c>
      <c r="U613" s="9" t="str">
        <f t="shared" si="194"/>
        <v/>
      </c>
      <c r="V613" s="9" t="str">
        <f t="shared" si="195"/>
        <v/>
      </c>
      <c r="W613" s="9" t="str">
        <f t="shared" si="196"/>
        <v/>
      </c>
      <c r="X613" s="9" t="str">
        <f t="shared" si="197"/>
        <v/>
      </c>
      <c r="Y613" s="9" t="str">
        <f t="shared" si="197"/>
        <v/>
      </c>
    </row>
    <row r="614" spans="1:25" x14ac:dyDescent="0.2">
      <c r="A614" s="8">
        <f>A613+7</f>
        <v>1846</v>
      </c>
      <c r="N614" s="237">
        <f>N611+1</f>
        <v>45951</v>
      </c>
      <c r="O614" s="236">
        <f>N614</f>
        <v>45951</v>
      </c>
      <c r="P614" s="9" t="str">
        <f t="shared" si="189"/>
        <v>朝の登校指導・安全点検日</v>
      </c>
      <c r="Q614" s="9" t="str">
        <f t="shared" si="190"/>
        <v/>
      </c>
      <c r="R614" s="9" t="str">
        <f t="shared" si="191"/>
        <v/>
      </c>
      <c r="S614" s="9" t="str">
        <f t="shared" si="192"/>
        <v/>
      </c>
      <c r="T614" s="9" t="str">
        <f t="shared" si="193"/>
        <v/>
      </c>
      <c r="U614" s="9" t="str">
        <f t="shared" si="194"/>
        <v/>
      </c>
      <c r="V614" s="9" t="str">
        <f t="shared" si="195"/>
        <v/>
      </c>
      <c r="W614" s="9" t="str">
        <f t="shared" si="196"/>
        <v/>
      </c>
      <c r="X614" s="9" t="str">
        <f t="shared" si="197"/>
        <v/>
      </c>
      <c r="Y614" s="9" t="str">
        <f t="shared" si="197"/>
        <v>○</v>
      </c>
    </row>
    <row r="615" spans="1:25" x14ac:dyDescent="0.2">
      <c r="A615" s="8">
        <f t="shared" si="198"/>
        <v>1847</v>
      </c>
      <c r="N615" s="237"/>
      <c r="O615" s="236"/>
      <c r="P615" s="9" t="str">
        <f t="shared" si="189"/>
        <v>全校委員会</v>
      </c>
      <c r="Q615" s="9" t="str">
        <f t="shared" si="190"/>
        <v/>
      </c>
      <c r="R615" s="9" t="str">
        <f t="shared" si="191"/>
        <v/>
      </c>
      <c r="S615" s="9" t="str">
        <f t="shared" si="192"/>
        <v/>
      </c>
      <c r="T615" s="9" t="str">
        <f t="shared" si="193"/>
        <v/>
      </c>
      <c r="U615" s="9" t="str">
        <f t="shared" si="194"/>
        <v/>
      </c>
      <c r="V615" s="9" t="str">
        <f t="shared" si="195"/>
        <v/>
      </c>
      <c r="W615" s="9" t="str">
        <f t="shared" si="196"/>
        <v/>
      </c>
      <c r="X615" s="9" t="str">
        <f t="shared" si="197"/>
        <v/>
      </c>
      <c r="Y615" s="9" t="str">
        <f t="shared" si="197"/>
        <v/>
      </c>
    </row>
    <row r="616" spans="1:25" x14ac:dyDescent="0.2">
      <c r="A616" s="8">
        <f t="shared" si="198"/>
        <v>1848</v>
      </c>
      <c r="N616" s="237"/>
      <c r="O616" s="236"/>
      <c r="P616" s="9" t="str">
        <f t="shared" si="189"/>
        <v/>
      </c>
      <c r="Q616" s="9" t="str">
        <f t="shared" si="190"/>
        <v/>
      </c>
      <c r="R616" s="9" t="str">
        <f t="shared" si="191"/>
        <v/>
      </c>
      <c r="S616" s="9" t="str">
        <f t="shared" si="192"/>
        <v/>
      </c>
      <c r="T616" s="9" t="str">
        <f t="shared" si="193"/>
        <v/>
      </c>
      <c r="U616" s="9" t="str">
        <f t="shared" si="194"/>
        <v/>
      </c>
      <c r="V616" s="9" t="str">
        <f t="shared" si="195"/>
        <v/>
      </c>
      <c r="W616" s="9" t="str">
        <f t="shared" si="196"/>
        <v/>
      </c>
      <c r="X616" s="9" t="str">
        <f t="shared" si="197"/>
        <v/>
      </c>
      <c r="Y616" s="9" t="str">
        <f t="shared" si="197"/>
        <v/>
      </c>
    </row>
    <row r="617" spans="1:25" x14ac:dyDescent="0.2">
      <c r="A617" s="8">
        <f>A616+7</f>
        <v>1855</v>
      </c>
      <c r="N617" s="237">
        <f>N614+1</f>
        <v>45952</v>
      </c>
      <c r="O617" s="236">
        <f>N617</f>
        <v>45952</v>
      </c>
      <c r="P617" s="9" t="str">
        <f t="shared" si="189"/>
        <v>モアレ検査</v>
      </c>
      <c r="Q617" s="9" t="str">
        <f t="shared" si="190"/>
        <v/>
      </c>
      <c r="R617" s="9" t="str">
        <f t="shared" si="191"/>
        <v/>
      </c>
      <c r="S617" s="9" t="str">
        <f t="shared" si="192"/>
        <v/>
      </c>
      <c r="T617" s="9" t="str">
        <f t="shared" si="193"/>
        <v/>
      </c>
      <c r="U617" s="9" t="str">
        <f t="shared" si="194"/>
        <v/>
      </c>
      <c r="V617" s="9" t="str">
        <f t="shared" si="195"/>
        <v/>
      </c>
      <c r="W617" s="9" t="str">
        <f t="shared" si="196"/>
        <v/>
      </c>
      <c r="X617" s="9" t="str">
        <f t="shared" si="197"/>
        <v/>
      </c>
      <c r="Y617" s="9" t="str">
        <f t="shared" si="197"/>
        <v>○</v>
      </c>
    </row>
    <row r="618" spans="1:25" x14ac:dyDescent="0.2">
      <c r="A618" s="8">
        <f t="shared" si="198"/>
        <v>1856</v>
      </c>
      <c r="N618" s="237"/>
      <c r="O618" s="236"/>
      <c r="P618" s="9" t="str">
        <f t="shared" si="189"/>
        <v/>
      </c>
      <c r="Q618" s="9" t="str">
        <f t="shared" si="190"/>
        <v/>
      </c>
      <c r="R618" s="9" t="str">
        <f t="shared" si="191"/>
        <v/>
      </c>
      <c r="S618" s="9" t="str">
        <f t="shared" si="192"/>
        <v/>
      </c>
      <c r="T618" s="9" t="str">
        <f t="shared" si="193"/>
        <v/>
      </c>
      <c r="U618" s="9" t="str">
        <f t="shared" si="194"/>
        <v/>
      </c>
      <c r="V618" s="9" t="str">
        <f t="shared" si="195"/>
        <v/>
      </c>
      <c r="W618" s="9" t="str">
        <f t="shared" si="196"/>
        <v/>
      </c>
      <c r="X618" s="9" t="str">
        <f t="shared" si="197"/>
        <v/>
      </c>
      <c r="Y618" s="9" t="str">
        <f t="shared" si="197"/>
        <v/>
      </c>
    </row>
    <row r="619" spans="1:25" x14ac:dyDescent="0.2">
      <c r="A619" s="8">
        <f t="shared" si="198"/>
        <v>1857</v>
      </c>
      <c r="N619" s="237"/>
      <c r="O619" s="236"/>
      <c r="P619" s="9" t="str">
        <f t="shared" ref="P619:P646" si="199">IF(CW70="","",CW70)</f>
        <v/>
      </c>
      <c r="Q619" s="9" t="str">
        <f t="shared" si="190"/>
        <v/>
      </c>
      <c r="R619" s="9" t="str">
        <f t="shared" si="191"/>
        <v/>
      </c>
      <c r="S619" s="9" t="str">
        <f t="shared" si="192"/>
        <v/>
      </c>
      <c r="T619" s="9" t="str">
        <f t="shared" si="193"/>
        <v/>
      </c>
      <c r="U619" s="9" t="str">
        <f t="shared" si="194"/>
        <v/>
      </c>
      <c r="V619" s="9" t="str">
        <f t="shared" si="195"/>
        <v/>
      </c>
      <c r="W619" s="9" t="str">
        <f t="shared" si="196"/>
        <v/>
      </c>
      <c r="X619" s="9" t="str">
        <f t="shared" si="197"/>
        <v/>
      </c>
      <c r="Y619" s="9" t="str">
        <f t="shared" si="197"/>
        <v/>
      </c>
    </row>
    <row r="620" spans="1:25" x14ac:dyDescent="0.2">
      <c r="A620" s="8">
        <f>A619+7</f>
        <v>1864</v>
      </c>
      <c r="N620" s="237">
        <f>N617+1</f>
        <v>45953</v>
      </c>
      <c r="O620" s="236">
        <f>N620</f>
        <v>45953</v>
      </c>
      <c r="P620" s="9" t="str">
        <f t="shared" si="199"/>
        <v>専門委員会</v>
      </c>
      <c r="Q620" s="9" t="str">
        <f t="shared" si="190"/>
        <v/>
      </c>
      <c r="R620" s="9" t="str">
        <f t="shared" si="191"/>
        <v/>
      </c>
      <c r="S620" s="9" t="str">
        <f t="shared" si="192"/>
        <v/>
      </c>
      <c r="T620" s="9" t="str">
        <f t="shared" si="193"/>
        <v/>
      </c>
      <c r="U620" s="9" t="str">
        <f t="shared" si="194"/>
        <v/>
      </c>
      <c r="V620" s="9" t="str">
        <f t="shared" si="195"/>
        <v/>
      </c>
      <c r="W620" s="9" t="str">
        <f t="shared" si="196"/>
        <v/>
      </c>
      <c r="X620" s="9" t="str">
        <f t="shared" si="197"/>
        <v/>
      </c>
      <c r="Y620" s="9" t="str">
        <f t="shared" si="197"/>
        <v>○</v>
      </c>
    </row>
    <row r="621" spans="1:25" x14ac:dyDescent="0.2">
      <c r="A621" s="8">
        <f t="shared" si="198"/>
        <v>1865</v>
      </c>
      <c r="N621" s="237"/>
      <c r="O621" s="236"/>
      <c r="P621" s="9" t="str">
        <f t="shared" si="199"/>
        <v/>
      </c>
      <c r="Q621" s="9" t="str">
        <f t="shared" si="190"/>
        <v/>
      </c>
      <c r="R621" s="9" t="str">
        <f t="shared" si="191"/>
        <v/>
      </c>
      <c r="S621" s="9" t="str">
        <f t="shared" si="192"/>
        <v/>
      </c>
      <c r="T621" s="9" t="str">
        <f t="shared" si="193"/>
        <v/>
      </c>
      <c r="U621" s="9" t="str">
        <f t="shared" si="194"/>
        <v/>
      </c>
      <c r="V621" s="9" t="str">
        <f t="shared" si="195"/>
        <v/>
      </c>
      <c r="W621" s="9" t="str">
        <f t="shared" si="196"/>
        <v/>
      </c>
      <c r="X621" s="9" t="str">
        <f t="shared" si="197"/>
        <v/>
      </c>
      <c r="Y621" s="9" t="str">
        <f t="shared" si="197"/>
        <v/>
      </c>
    </row>
    <row r="622" spans="1:25" x14ac:dyDescent="0.2">
      <c r="A622" s="8">
        <f t="shared" si="198"/>
        <v>1866</v>
      </c>
      <c r="N622" s="237"/>
      <c r="O622" s="236"/>
      <c r="P622" s="9" t="str">
        <f t="shared" si="199"/>
        <v/>
      </c>
      <c r="Q622" s="9" t="str">
        <f t="shared" si="190"/>
        <v/>
      </c>
      <c r="R622" s="9" t="str">
        <f t="shared" si="191"/>
        <v/>
      </c>
      <c r="S622" s="9" t="str">
        <f t="shared" si="192"/>
        <v/>
      </c>
      <c r="T622" s="9" t="str">
        <f t="shared" si="193"/>
        <v/>
      </c>
      <c r="U622" s="9" t="str">
        <f t="shared" si="194"/>
        <v/>
      </c>
      <c r="V622" s="9" t="str">
        <f t="shared" si="195"/>
        <v/>
      </c>
      <c r="W622" s="9" t="str">
        <f t="shared" si="196"/>
        <v/>
      </c>
      <c r="X622" s="9" t="str">
        <f t="shared" si="197"/>
        <v/>
      </c>
      <c r="Y622" s="9" t="str">
        <f t="shared" si="197"/>
        <v/>
      </c>
    </row>
    <row r="623" spans="1:25" x14ac:dyDescent="0.2">
      <c r="A623" s="8">
        <f>A622+7</f>
        <v>1873</v>
      </c>
      <c r="N623" s="237">
        <f>N620+1</f>
        <v>45954</v>
      </c>
      <c r="O623" s="236">
        <f>N623</f>
        <v>45954</v>
      </c>
      <c r="P623" s="9" t="str">
        <f t="shared" si="199"/>
        <v/>
      </c>
      <c r="Q623" s="9" t="str">
        <f t="shared" si="190"/>
        <v/>
      </c>
      <c r="R623" s="9" t="str">
        <f t="shared" si="191"/>
        <v/>
      </c>
      <c r="S623" s="9" t="str">
        <f t="shared" si="192"/>
        <v/>
      </c>
      <c r="T623" s="9" t="str">
        <f t="shared" si="193"/>
        <v/>
      </c>
      <c r="U623" s="9" t="str">
        <f t="shared" si="194"/>
        <v/>
      </c>
      <c r="V623" s="9" t="str">
        <f t="shared" si="195"/>
        <v/>
      </c>
      <c r="W623" s="9" t="str">
        <f t="shared" si="196"/>
        <v/>
      </c>
      <c r="X623" s="9" t="str">
        <f t="shared" si="197"/>
        <v/>
      </c>
      <c r="Y623" s="9" t="str">
        <f t="shared" si="197"/>
        <v>○</v>
      </c>
    </row>
    <row r="624" spans="1:25" x14ac:dyDescent="0.2">
      <c r="A624" s="8">
        <f t="shared" si="198"/>
        <v>1874</v>
      </c>
      <c r="N624" s="237"/>
      <c r="O624" s="236"/>
      <c r="P624" s="9" t="str">
        <f t="shared" si="199"/>
        <v/>
      </c>
      <c r="Q624" s="9" t="str">
        <f t="shared" si="190"/>
        <v/>
      </c>
      <c r="R624" s="9" t="str">
        <f t="shared" si="191"/>
        <v/>
      </c>
      <c r="S624" s="9" t="str">
        <f t="shared" si="192"/>
        <v/>
      </c>
      <c r="T624" s="9" t="str">
        <f t="shared" si="193"/>
        <v/>
      </c>
      <c r="U624" s="9" t="str">
        <f t="shared" si="194"/>
        <v/>
      </c>
      <c r="V624" s="9" t="str">
        <f t="shared" si="195"/>
        <v/>
      </c>
      <c r="W624" s="9" t="str">
        <f t="shared" si="196"/>
        <v/>
      </c>
      <c r="X624" s="9" t="str">
        <f t="shared" si="197"/>
        <v/>
      </c>
      <c r="Y624" s="9" t="str">
        <f t="shared" si="197"/>
        <v/>
      </c>
    </row>
    <row r="625" spans="1:25" x14ac:dyDescent="0.2">
      <c r="A625" s="8">
        <f t="shared" si="198"/>
        <v>1875</v>
      </c>
      <c r="N625" s="237"/>
      <c r="O625" s="236"/>
      <c r="P625" s="9" t="str">
        <f t="shared" si="199"/>
        <v/>
      </c>
      <c r="Q625" s="9" t="str">
        <f t="shared" si="190"/>
        <v/>
      </c>
      <c r="R625" s="9" t="str">
        <f t="shared" si="191"/>
        <v/>
      </c>
      <c r="S625" s="9" t="str">
        <f t="shared" si="192"/>
        <v/>
      </c>
      <c r="T625" s="9" t="str">
        <f t="shared" si="193"/>
        <v/>
      </c>
      <c r="U625" s="9" t="str">
        <f t="shared" si="194"/>
        <v/>
      </c>
      <c r="V625" s="9" t="str">
        <f t="shared" si="195"/>
        <v/>
      </c>
      <c r="W625" s="9" t="str">
        <f t="shared" si="196"/>
        <v/>
      </c>
      <c r="X625" s="9" t="str">
        <f t="shared" si="197"/>
        <v/>
      </c>
      <c r="Y625" s="9" t="str">
        <f t="shared" si="197"/>
        <v/>
      </c>
    </row>
    <row r="626" spans="1:25" x14ac:dyDescent="0.2">
      <c r="A626" s="8">
        <f>A625+7</f>
        <v>1882</v>
      </c>
      <c r="N626" s="237">
        <f>N623+1</f>
        <v>45955</v>
      </c>
      <c r="O626" s="236">
        <f>N626</f>
        <v>45955</v>
      </c>
      <c r="P626" s="9" t="str">
        <f t="shared" si="199"/>
        <v>県立高校説明会（３年）</v>
      </c>
      <c r="Q626" s="9" t="str">
        <f t="shared" si="190"/>
        <v/>
      </c>
      <c r="R626" s="9" t="str">
        <f t="shared" si="191"/>
        <v/>
      </c>
      <c r="S626" s="9" t="str">
        <f t="shared" si="192"/>
        <v/>
      </c>
      <c r="T626" s="9" t="str">
        <f t="shared" si="193"/>
        <v/>
      </c>
      <c r="U626" s="9" t="str">
        <f t="shared" si="194"/>
        <v/>
      </c>
      <c r="V626" s="9" t="str">
        <f t="shared" si="195"/>
        <v/>
      </c>
      <c r="W626" s="9" t="str">
        <f t="shared" si="196"/>
        <v/>
      </c>
      <c r="X626" s="9" t="str">
        <f t="shared" si="197"/>
        <v/>
      </c>
      <c r="Y626" s="9" t="str">
        <f t="shared" si="197"/>
        <v>○</v>
      </c>
    </row>
    <row r="627" spans="1:25" x14ac:dyDescent="0.2">
      <c r="A627" s="8">
        <f t="shared" si="198"/>
        <v>1883</v>
      </c>
      <c r="N627" s="237"/>
      <c r="O627" s="236"/>
      <c r="P627" s="9" t="str">
        <f t="shared" si="199"/>
        <v>定例会</v>
      </c>
      <c r="Q627" s="9" t="str">
        <f t="shared" si="190"/>
        <v/>
      </c>
      <c r="R627" s="9" t="str">
        <f t="shared" si="191"/>
        <v/>
      </c>
      <c r="S627" s="9" t="str">
        <f t="shared" si="192"/>
        <v/>
      </c>
      <c r="T627" s="9" t="str">
        <f t="shared" si="193"/>
        <v/>
      </c>
      <c r="U627" s="9" t="str">
        <f t="shared" si="194"/>
        <v/>
      </c>
      <c r="V627" s="9" t="str">
        <f t="shared" si="195"/>
        <v/>
      </c>
      <c r="W627" s="9" t="str">
        <f t="shared" si="196"/>
        <v/>
      </c>
      <c r="X627" s="9" t="str">
        <f t="shared" si="197"/>
        <v/>
      </c>
      <c r="Y627" s="9" t="str">
        <f t="shared" si="197"/>
        <v/>
      </c>
    </row>
    <row r="628" spans="1:25" x14ac:dyDescent="0.2">
      <c r="A628" s="8">
        <f t="shared" si="198"/>
        <v>1884</v>
      </c>
      <c r="N628" s="237"/>
      <c r="O628" s="236"/>
      <c r="P628" s="9" t="str">
        <f t="shared" si="199"/>
        <v/>
      </c>
      <c r="Q628" s="9" t="str">
        <f t="shared" si="190"/>
        <v/>
      </c>
      <c r="R628" s="9" t="str">
        <f t="shared" si="191"/>
        <v/>
      </c>
      <c r="S628" s="9" t="str">
        <f t="shared" si="192"/>
        <v/>
      </c>
      <c r="T628" s="9" t="str">
        <f t="shared" si="193"/>
        <v/>
      </c>
      <c r="U628" s="9" t="str">
        <f t="shared" si="194"/>
        <v/>
      </c>
      <c r="V628" s="9" t="str">
        <f t="shared" si="195"/>
        <v/>
      </c>
      <c r="W628" s="9" t="str">
        <f t="shared" si="196"/>
        <v/>
      </c>
      <c r="X628" s="9" t="str">
        <f t="shared" si="197"/>
        <v/>
      </c>
      <c r="Y628" s="9" t="str">
        <f t="shared" si="197"/>
        <v/>
      </c>
    </row>
    <row r="629" spans="1:25" x14ac:dyDescent="0.2">
      <c r="A629" s="8">
        <f>A628+7</f>
        <v>1891</v>
      </c>
      <c r="N629" s="237">
        <f>N626+1</f>
        <v>45956</v>
      </c>
      <c r="O629" s="236">
        <f>N629</f>
        <v>45956</v>
      </c>
      <c r="P629" s="9" t="str">
        <f t="shared" si="199"/>
        <v>週休日</v>
      </c>
      <c r="Q629" s="9" t="str">
        <f t="shared" si="190"/>
        <v/>
      </c>
      <c r="R629" s="9" t="str">
        <f t="shared" si="191"/>
        <v/>
      </c>
      <c r="S629" s="9" t="str">
        <f t="shared" si="192"/>
        <v/>
      </c>
      <c r="T629" s="9" t="str">
        <f t="shared" si="193"/>
        <v/>
      </c>
      <c r="U629" s="9" t="str">
        <f t="shared" si="194"/>
        <v/>
      </c>
      <c r="V629" s="9" t="str">
        <f t="shared" si="195"/>
        <v/>
      </c>
      <c r="W629" s="9" t="str">
        <f t="shared" si="196"/>
        <v/>
      </c>
      <c r="X629" s="9" t="str">
        <f t="shared" si="197"/>
        <v/>
      </c>
      <c r="Y629" s="9" t="str">
        <f t="shared" si="197"/>
        <v/>
      </c>
    </row>
    <row r="630" spans="1:25" x14ac:dyDescent="0.2">
      <c r="A630" s="8">
        <f t="shared" si="198"/>
        <v>1892</v>
      </c>
      <c r="N630" s="237"/>
      <c r="O630" s="236"/>
      <c r="P630" s="9" t="str">
        <f t="shared" si="199"/>
        <v/>
      </c>
      <c r="Q630" s="9" t="str">
        <f t="shared" si="190"/>
        <v/>
      </c>
      <c r="R630" s="9" t="str">
        <f t="shared" si="191"/>
        <v/>
      </c>
      <c r="S630" s="9" t="str">
        <f t="shared" si="192"/>
        <v/>
      </c>
      <c r="T630" s="9" t="str">
        <f t="shared" si="193"/>
        <v/>
      </c>
      <c r="U630" s="9" t="str">
        <f t="shared" si="194"/>
        <v/>
      </c>
      <c r="V630" s="9" t="str">
        <f t="shared" si="195"/>
        <v/>
      </c>
      <c r="W630" s="9" t="str">
        <f t="shared" si="196"/>
        <v/>
      </c>
      <c r="X630" s="9" t="str">
        <f t="shared" si="197"/>
        <v/>
      </c>
      <c r="Y630" s="9" t="str">
        <f t="shared" si="197"/>
        <v/>
      </c>
    </row>
    <row r="631" spans="1:25" x14ac:dyDescent="0.2">
      <c r="A631" s="8">
        <f t="shared" si="198"/>
        <v>1893</v>
      </c>
      <c r="N631" s="237"/>
      <c r="O631" s="236"/>
      <c r="P631" s="9" t="str">
        <f t="shared" si="199"/>
        <v/>
      </c>
      <c r="Q631" s="9" t="str">
        <f t="shared" si="190"/>
        <v/>
      </c>
      <c r="R631" s="9" t="str">
        <f t="shared" si="191"/>
        <v/>
      </c>
      <c r="S631" s="9" t="str">
        <f t="shared" si="192"/>
        <v/>
      </c>
      <c r="T631" s="9" t="str">
        <f t="shared" si="193"/>
        <v/>
      </c>
      <c r="U631" s="9" t="str">
        <f t="shared" si="194"/>
        <v/>
      </c>
      <c r="V631" s="9" t="str">
        <f t="shared" si="195"/>
        <v/>
      </c>
      <c r="W631" s="9" t="str">
        <f t="shared" si="196"/>
        <v/>
      </c>
      <c r="X631" s="9" t="str">
        <f t="shared" si="197"/>
        <v/>
      </c>
      <c r="Y631" s="9" t="str">
        <f t="shared" si="197"/>
        <v/>
      </c>
    </row>
    <row r="632" spans="1:25" x14ac:dyDescent="0.2">
      <c r="A632" s="8">
        <f>A631+7</f>
        <v>1900</v>
      </c>
      <c r="N632" s="237">
        <f>N629+1</f>
        <v>45957</v>
      </c>
      <c r="O632" s="236">
        <f>N632</f>
        <v>45957</v>
      </c>
      <c r="P632" s="9" t="str">
        <f t="shared" si="199"/>
        <v>週休日</v>
      </c>
      <c r="Q632" s="9" t="str">
        <f t="shared" si="190"/>
        <v/>
      </c>
      <c r="R632" s="9" t="str">
        <f t="shared" si="191"/>
        <v/>
      </c>
      <c r="S632" s="9" t="str">
        <f t="shared" si="192"/>
        <v/>
      </c>
      <c r="T632" s="9" t="str">
        <f t="shared" si="193"/>
        <v/>
      </c>
      <c r="U632" s="9" t="str">
        <f t="shared" si="194"/>
        <v/>
      </c>
      <c r="V632" s="9" t="str">
        <f t="shared" si="195"/>
        <v/>
      </c>
      <c r="W632" s="9" t="str">
        <f t="shared" si="196"/>
        <v/>
      </c>
      <c r="X632" s="9" t="str">
        <f t="shared" si="197"/>
        <v/>
      </c>
      <c r="Y632" s="9" t="str">
        <f t="shared" si="197"/>
        <v/>
      </c>
    </row>
    <row r="633" spans="1:25" x14ac:dyDescent="0.2">
      <c r="A633" s="8">
        <f t="shared" si="198"/>
        <v>1901</v>
      </c>
      <c r="N633" s="237"/>
      <c r="O633" s="236"/>
      <c r="P633" s="9" t="str">
        <f t="shared" si="199"/>
        <v/>
      </c>
      <c r="Q633" s="9" t="str">
        <f t="shared" si="190"/>
        <v/>
      </c>
      <c r="R633" s="9" t="str">
        <f t="shared" si="191"/>
        <v/>
      </c>
      <c r="S633" s="9" t="str">
        <f t="shared" si="192"/>
        <v/>
      </c>
      <c r="T633" s="9" t="str">
        <f t="shared" si="193"/>
        <v/>
      </c>
      <c r="U633" s="9" t="str">
        <f t="shared" si="194"/>
        <v/>
      </c>
      <c r="V633" s="9" t="str">
        <f t="shared" si="195"/>
        <v/>
      </c>
      <c r="W633" s="9" t="str">
        <f t="shared" si="196"/>
        <v/>
      </c>
      <c r="X633" s="9" t="str">
        <f t="shared" si="197"/>
        <v/>
      </c>
      <c r="Y633" s="9" t="str">
        <f t="shared" si="197"/>
        <v/>
      </c>
    </row>
    <row r="634" spans="1:25" x14ac:dyDescent="0.2">
      <c r="A634" s="8">
        <f t="shared" si="198"/>
        <v>1902</v>
      </c>
      <c r="N634" s="237"/>
      <c r="O634" s="236"/>
      <c r="P634" s="9" t="str">
        <f t="shared" si="199"/>
        <v/>
      </c>
      <c r="Q634" s="9" t="str">
        <f t="shared" ref="Q634:Q646" si="200">IF(CX85="","",CX85)</f>
        <v/>
      </c>
      <c r="R634" s="9" t="str">
        <f t="shared" ref="R634:R646" si="201">IF(CY85="","",CY85)</f>
        <v/>
      </c>
      <c r="S634" s="9" t="str">
        <f t="shared" ref="S634:S646" si="202">IF(CZ85="","",CZ85)</f>
        <v/>
      </c>
      <c r="T634" s="9" t="str">
        <f t="shared" ref="T634:T646" si="203">IF(DA85="","",DA85)</f>
        <v/>
      </c>
      <c r="U634" s="9" t="str">
        <f t="shared" ref="U634:U646" si="204">IF(DB85="","",DB85)</f>
        <v/>
      </c>
      <c r="V634" s="9" t="str">
        <f t="shared" ref="V634:V646" si="205">IF(DC85="","",DC85)</f>
        <v/>
      </c>
      <c r="W634" s="9" t="str">
        <f t="shared" ref="W634:W646" si="206">IF(DD85="","",DD85)</f>
        <v/>
      </c>
      <c r="X634" s="9" t="str">
        <f t="shared" ref="X634:Y646" si="207">IF(DE85="","",DE85)</f>
        <v/>
      </c>
      <c r="Y634" s="9" t="str">
        <f t="shared" si="207"/>
        <v/>
      </c>
    </row>
    <row r="635" spans="1:25" x14ac:dyDescent="0.2">
      <c r="A635" s="8">
        <f>A634+7</f>
        <v>1909</v>
      </c>
      <c r="N635" s="237">
        <f>N632+1</f>
        <v>45958</v>
      </c>
      <c r="O635" s="236">
        <f>N635</f>
        <v>45958</v>
      </c>
      <c r="P635" s="9" t="str">
        <f t="shared" si="199"/>
        <v/>
      </c>
      <c r="Q635" s="9" t="str">
        <f t="shared" si="200"/>
        <v/>
      </c>
      <c r="R635" s="9" t="str">
        <f t="shared" si="201"/>
        <v/>
      </c>
      <c r="S635" s="9" t="str">
        <f t="shared" si="202"/>
        <v/>
      </c>
      <c r="T635" s="9" t="str">
        <f t="shared" si="203"/>
        <v/>
      </c>
      <c r="U635" s="9" t="str">
        <f t="shared" si="204"/>
        <v/>
      </c>
      <c r="V635" s="9" t="str">
        <f t="shared" si="205"/>
        <v/>
      </c>
      <c r="W635" s="9" t="str">
        <f t="shared" si="206"/>
        <v/>
      </c>
      <c r="X635" s="9" t="str">
        <f t="shared" si="207"/>
        <v/>
      </c>
      <c r="Y635" s="9" t="str">
        <f t="shared" si="207"/>
        <v>○</v>
      </c>
    </row>
    <row r="636" spans="1:25" x14ac:dyDescent="0.2">
      <c r="A636" s="8">
        <f t="shared" si="198"/>
        <v>1910</v>
      </c>
      <c r="N636" s="237"/>
      <c r="O636" s="236"/>
      <c r="P636" s="9" t="str">
        <f t="shared" si="199"/>
        <v/>
      </c>
      <c r="Q636" s="9" t="str">
        <f t="shared" si="200"/>
        <v/>
      </c>
      <c r="R636" s="9" t="str">
        <f t="shared" si="201"/>
        <v/>
      </c>
      <c r="S636" s="9" t="str">
        <f t="shared" si="202"/>
        <v/>
      </c>
      <c r="T636" s="9" t="str">
        <f t="shared" si="203"/>
        <v/>
      </c>
      <c r="U636" s="9" t="str">
        <f t="shared" si="204"/>
        <v/>
      </c>
      <c r="V636" s="9" t="str">
        <f t="shared" si="205"/>
        <v/>
      </c>
      <c r="W636" s="9" t="str">
        <f t="shared" si="206"/>
        <v/>
      </c>
      <c r="X636" s="9" t="str">
        <f t="shared" si="207"/>
        <v/>
      </c>
      <c r="Y636" s="9" t="str">
        <f t="shared" si="207"/>
        <v/>
      </c>
    </row>
    <row r="637" spans="1:25" x14ac:dyDescent="0.2">
      <c r="A637" s="8">
        <f t="shared" si="198"/>
        <v>1911</v>
      </c>
      <c r="N637" s="237"/>
      <c r="O637" s="236"/>
      <c r="P637" s="9" t="str">
        <f t="shared" si="199"/>
        <v/>
      </c>
      <c r="Q637" s="9" t="str">
        <f t="shared" si="200"/>
        <v/>
      </c>
      <c r="R637" s="9" t="str">
        <f t="shared" si="201"/>
        <v/>
      </c>
      <c r="S637" s="9" t="str">
        <f t="shared" si="202"/>
        <v/>
      </c>
      <c r="T637" s="9" t="str">
        <f t="shared" si="203"/>
        <v/>
      </c>
      <c r="U637" s="9" t="str">
        <f t="shared" si="204"/>
        <v/>
      </c>
      <c r="V637" s="9" t="str">
        <f t="shared" si="205"/>
        <v/>
      </c>
      <c r="W637" s="9" t="str">
        <f t="shared" si="206"/>
        <v/>
      </c>
      <c r="X637" s="9" t="str">
        <f t="shared" si="207"/>
        <v/>
      </c>
      <c r="Y637" s="9" t="str">
        <f t="shared" si="207"/>
        <v/>
      </c>
    </row>
    <row r="638" spans="1:25" x14ac:dyDescent="0.2">
      <c r="A638" s="8">
        <f>A637+7</f>
        <v>1918</v>
      </c>
      <c r="N638" s="237">
        <f>N635+1</f>
        <v>45959</v>
      </c>
      <c r="O638" s="236">
        <f>N638</f>
        <v>45959</v>
      </c>
      <c r="P638" s="9" t="str">
        <f t="shared" si="199"/>
        <v/>
      </c>
      <c r="Q638" s="9" t="str">
        <f t="shared" si="200"/>
        <v/>
      </c>
      <c r="R638" s="9" t="str">
        <f t="shared" si="201"/>
        <v/>
      </c>
      <c r="S638" s="9" t="str">
        <f t="shared" si="202"/>
        <v/>
      </c>
      <c r="T638" s="9" t="str">
        <f t="shared" si="203"/>
        <v/>
      </c>
      <c r="U638" s="9" t="str">
        <f t="shared" si="204"/>
        <v/>
      </c>
      <c r="V638" s="9" t="str">
        <f t="shared" si="205"/>
        <v/>
      </c>
      <c r="W638" s="9" t="str">
        <f t="shared" si="206"/>
        <v/>
      </c>
      <c r="X638" s="9" t="str">
        <f t="shared" si="207"/>
        <v/>
      </c>
      <c r="Y638" s="9" t="str">
        <f t="shared" si="207"/>
        <v>○</v>
      </c>
    </row>
    <row r="639" spans="1:25" x14ac:dyDescent="0.2">
      <c r="A639" s="8">
        <f t="shared" si="198"/>
        <v>1919</v>
      </c>
      <c r="N639" s="237"/>
      <c r="O639" s="236"/>
      <c r="P639" s="9" t="str">
        <f t="shared" si="199"/>
        <v/>
      </c>
      <c r="Q639" s="9" t="str">
        <f t="shared" si="200"/>
        <v/>
      </c>
      <c r="R639" s="9" t="str">
        <f t="shared" si="201"/>
        <v/>
      </c>
      <c r="S639" s="9" t="str">
        <f t="shared" si="202"/>
        <v/>
      </c>
      <c r="T639" s="9" t="str">
        <f t="shared" si="203"/>
        <v/>
      </c>
      <c r="U639" s="9" t="str">
        <f t="shared" si="204"/>
        <v/>
      </c>
      <c r="V639" s="9" t="str">
        <f t="shared" si="205"/>
        <v/>
      </c>
      <c r="W639" s="9" t="str">
        <f t="shared" si="206"/>
        <v/>
      </c>
      <c r="X639" s="9" t="str">
        <f t="shared" si="207"/>
        <v/>
      </c>
      <c r="Y639" s="9" t="str">
        <f t="shared" si="207"/>
        <v/>
      </c>
    </row>
    <row r="640" spans="1:25" x14ac:dyDescent="0.2">
      <c r="A640" s="8">
        <f t="shared" si="198"/>
        <v>1920</v>
      </c>
      <c r="N640" s="237"/>
      <c r="O640" s="236"/>
      <c r="P640" s="9" t="str">
        <f t="shared" si="199"/>
        <v/>
      </c>
      <c r="Q640" s="9" t="str">
        <f t="shared" si="200"/>
        <v/>
      </c>
      <c r="R640" s="9" t="str">
        <f t="shared" si="201"/>
        <v/>
      </c>
      <c r="S640" s="9" t="str">
        <f t="shared" si="202"/>
        <v/>
      </c>
      <c r="T640" s="9" t="str">
        <f t="shared" si="203"/>
        <v/>
      </c>
      <c r="U640" s="9" t="str">
        <f t="shared" si="204"/>
        <v/>
      </c>
      <c r="V640" s="9" t="str">
        <f t="shared" si="205"/>
        <v/>
      </c>
      <c r="W640" s="9" t="str">
        <f t="shared" si="206"/>
        <v/>
      </c>
      <c r="X640" s="9" t="str">
        <f t="shared" si="207"/>
        <v/>
      </c>
      <c r="Y640" s="9" t="str">
        <f t="shared" si="207"/>
        <v/>
      </c>
    </row>
    <row r="641" spans="1:25" x14ac:dyDescent="0.2">
      <c r="A641" s="8">
        <f>A640+7</f>
        <v>1927</v>
      </c>
      <c r="N641" s="237">
        <f>N638+1</f>
        <v>45960</v>
      </c>
      <c r="O641" s="236">
        <f>N641</f>
        <v>45960</v>
      </c>
      <c r="P641" s="9" t="str">
        <f t="shared" si="199"/>
        <v>防災下校</v>
      </c>
      <c r="Q641" s="9" t="str">
        <f t="shared" si="200"/>
        <v/>
      </c>
      <c r="R641" s="9" t="str">
        <f t="shared" si="201"/>
        <v/>
      </c>
      <c r="S641" s="9" t="str">
        <f t="shared" si="202"/>
        <v/>
      </c>
      <c r="T641" s="9" t="str">
        <f t="shared" si="203"/>
        <v/>
      </c>
      <c r="U641" s="9" t="str">
        <f t="shared" si="204"/>
        <v/>
      </c>
      <c r="V641" s="9" t="str">
        <f t="shared" si="205"/>
        <v/>
      </c>
      <c r="W641" s="9" t="str">
        <f t="shared" si="206"/>
        <v/>
      </c>
      <c r="X641" s="9" t="str">
        <f t="shared" si="207"/>
        <v/>
      </c>
      <c r="Y641" s="9" t="str">
        <f t="shared" si="207"/>
        <v>○</v>
      </c>
    </row>
    <row r="642" spans="1:25" x14ac:dyDescent="0.2">
      <c r="A642" s="8">
        <f t="shared" si="198"/>
        <v>1928</v>
      </c>
      <c r="N642" s="237"/>
      <c r="O642" s="236"/>
      <c r="P642" s="9" t="str">
        <f t="shared" si="199"/>
        <v/>
      </c>
      <c r="Q642" s="9" t="str">
        <f t="shared" si="200"/>
        <v/>
      </c>
      <c r="R642" s="9" t="str">
        <f t="shared" si="201"/>
        <v/>
      </c>
      <c r="S642" s="9" t="str">
        <f t="shared" si="202"/>
        <v/>
      </c>
      <c r="T642" s="9" t="str">
        <f t="shared" si="203"/>
        <v/>
      </c>
      <c r="U642" s="9" t="str">
        <f t="shared" si="204"/>
        <v/>
      </c>
      <c r="V642" s="9" t="str">
        <f t="shared" si="205"/>
        <v/>
      </c>
      <c r="W642" s="9" t="str">
        <f t="shared" si="206"/>
        <v/>
      </c>
      <c r="X642" s="9" t="str">
        <f t="shared" si="207"/>
        <v/>
      </c>
      <c r="Y642" s="9" t="str">
        <f t="shared" si="207"/>
        <v/>
      </c>
    </row>
    <row r="643" spans="1:25" x14ac:dyDescent="0.2">
      <c r="A643" s="8">
        <f t="shared" si="198"/>
        <v>1929</v>
      </c>
      <c r="N643" s="237"/>
      <c r="O643" s="236"/>
      <c r="P643" s="9" t="str">
        <f t="shared" si="199"/>
        <v/>
      </c>
      <c r="Q643" s="9" t="str">
        <f t="shared" si="200"/>
        <v/>
      </c>
      <c r="R643" s="9" t="str">
        <f t="shared" si="201"/>
        <v/>
      </c>
      <c r="S643" s="9" t="str">
        <f t="shared" si="202"/>
        <v/>
      </c>
      <c r="T643" s="9" t="str">
        <f t="shared" si="203"/>
        <v/>
      </c>
      <c r="U643" s="9" t="str">
        <f t="shared" si="204"/>
        <v/>
      </c>
      <c r="V643" s="9" t="str">
        <f t="shared" si="205"/>
        <v/>
      </c>
      <c r="W643" s="9" t="str">
        <f t="shared" si="206"/>
        <v/>
      </c>
      <c r="X643" s="9" t="str">
        <f t="shared" si="207"/>
        <v/>
      </c>
      <c r="Y643" s="9" t="str">
        <f t="shared" si="207"/>
        <v/>
      </c>
    </row>
    <row r="644" spans="1:25" x14ac:dyDescent="0.2">
      <c r="A644" s="8">
        <f>A643+7</f>
        <v>1936</v>
      </c>
      <c r="N644" s="237">
        <f>N641+1</f>
        <v>45961</v>
      </c>
      <c r="O644" s="236">
        <f>N644</f>
        <v>45961</v>
      </c>
      <c r="P644" s="9" t="str">
        <f t="shared" si="199"/>
        <v/>
      </c>
      <c r="Q644" s="9" t="str">
        <f t="shared" si="200"/>
        <v/>
      </c>
      <c r="R644" s="9" t="str">
        <f t="shared" si="201"/>
        <v/>
      </c>
      <c r="S644" s="9" t="str">
        <f t="shared" si="202"/>
        <v/>
      </c>
      <c r="T644" s="9" t="str">
        <f t="shared" si="203"/>
        <v/>
      </c>
      <c r="U644" s="9" t="str">
        <f t="shared" si="204"/>
        <v/>
      </c>
      <c r="V644" s="9" t="str">
        <f t="shared" si="205"/>
        <v/>
      </c>
      <c r="W644" s="9" t="str">
        <f t="shared" si="206"/>
        <v/>
      </c>
      <c r="X644" s="9" t="str">
        <f t="shared" si="207"/>
        <v/>
      </c>
      <c r="Y644" s="9" t="str">
        <f t="shared" si="207"/>
        <v>○</v>
      </c>
    </row>
    <row r="645" spans="1:25" x14ac:dyDescent="0.2">
      <c r="A645" s="8">
        <f t="shared" si="198"/>
        <v>1937</v>
      </c>
      <c r="N645" s="237"/>
      <c r="O645" s="236"/>
      <c r="P645" s="9" t="str">
        <f t="shared" si="199"/>
        <v/>
      </c>
      <c r="Q645" s="9" t="str">
        <f t="shared" si="200"/>
        <v/>
      </c>
      <c r="R645" s="9" t="str">
        <f t="shared" si="201"/>
        <v/>
      </c>
      <c r="S645" s="9" t="str">
        <f t="shared" si="202"/>
        <v/>
      </c>
      <c r="T645" s="9" t="str">
        <f t="shared" si="203"/>
        <v/>
      </c>
      <c r="U645" s="9" t="str">
        <f t="shared" si="204"/>
        <v/>
      </c>
      <c r="V645" s="9" t="str">
        <f t="shared" si="205"/>
        <v/>
      </c>
      <c r="W645" s="9" t="str">
        <f t="shared" si="206"/>
        <v/>
      </c>
      <c r="X645" s="9" t="str">
        <f t="shared" si="207"/>
        <v/>
      </c>
      <c r="Y645" s="9" t="str">
        <f t="shared" si="207"/>
        <v/>
      </c>
    </row>
    <row r="646" spans="1:25" x14ac:dyDescent="0.2">
      <c r="A646" s="8">
        <f t="shared" si="198"/>
        <v>1938</v>
      </c>
      <c r="N646" s="237"/>
      <c r="O646" s="236"/>
      <c r="P646" s="9" t="str">
        <f t="shared" si="199"/>
        <v/>
      </c>
      <c r="Q646" s="9" t="str">
        <f t="shared" si="200"/>
        <v/>
      </c>
      <c r="R646" s="9" t="str">
        <f t="shared" si="201"/>
        <v/>
      </c>
      <c r="S646" s="9" t="str">
        <f t="shared" si="202"/>
        <v/>
      </c>
      <c r="T646" s="9" t="str">
        <f t="shared" si="203"/>
        <v/>
      </c>
      <c r="U646" s="9" t="str">
        <f t="shared" si="204"/>
        <v/>
      </c>
      <c r="V646" s="9" t="str">
        <f t="shared" si="205"/>
        <v/>
      </c>
      <c r="W646" s="9" t="str">
        <f t="shared" si="206"/>
        <v/>
      </c>
      <c r="X646" s="9" t="str">
        <f t="shared" si="207"/>
        <v/>
      </c>
      <c r="Y646" s="9" t="str">
        <f t="shared" si="207"/>
        <v/>
      </c>
    </row>
    <row r="647" spans="1:25" x14ac:dyDescent="0.2">
      <c r="A647" s="8">
        <f>A646+7</f>
        <v>1945</v>
      </c>
      <c r="N647" s="237">
        <f>N644+1</f>
        <v>45962</v>
      </c>
      <c r="O647" s="236">
        <f>N647</f>
        <v>45962</v>
      </c>
      <c r="P647" s="9" t="str">
        <f>IF(DI5="","",DI5)</f>
        <v>身だしなみ検査</v>
      </c>
      <c r="Q647" s="9" t="str">
        <f t="shared" ref="Q647:X662" si="208">IF(DJ5="","",DJ5)</f>
        <v/>
      </c>
      <c r="R647" s="9" t="str">
        <f t="shared" si="208"/>
        <v/>
      </c>
      <c r="S647" s="9" t="str">
        <f t="shared" si="208"/>
        <v/>
      </c>
      <c r="T647" s="9" t="str">
        <f t="shared" si="208"/>
        <v/>
      </c>
      <c r="U647" s="9" t="str">
        <f t="shared" si="208"/>
        <v/>
      </c>
      <c r="V647" s="9" t="str">
        <f t="shared" si="208"/>
        <v/>
      </c>
      <c r="W647" s="9" t="str">
        <f t="shared" si="208"/>
        <v/>
      </c>
      <c r="X647" s="9" t="str">
        <f t="shared" si="208"/>
        <v/>
      </c>
      <c r="Y647" s="9" t="str">
        <f t="shared" ref="Y647:Y678" si="209">IF(DR5="","",DR5)</f>
        <v>○</v>
      </c>
    </row>
    <row r="648" spans="1:25" x14ac:dyDescent="0.2">
      <c r="A648" s="8">
        <f t="shared" si="198"/>
        <v>1946</v>
      </c>
      <c r="N648" s="237"/>
      <c r="O648" s="236"/>
      <c r="P648" s="9" t="str">
        <f t="shared" ref="P648:P711" si="210">IF(DI6="","",DI6)</f>
        <v>県新人戦・駅伝大会壮行会</v>
      </c>
      <c r="Q648" s="9" t="str">
        <f t="shared" si="208"/>
        <v/>
      </c>
      <c r="R648" s="9" t="str">
        <f t="shared" si="208"/>
        <v/>
      </c>
      <c r="S648" s="9" t="str">
        <f t="shared" si="208"/>
        <v/>
      </c>
      <c r="T648" s="9" t="str">
        <f t="shared" si="208"/>
        <v/>
      </c>
      <c r="U648" s="9" t="str">
        <f t="shared" si="208"/>
        <v/>
      </c>
      <c r="V648" s="9" t="str">
        <f t="shared" si="208"/>
        <v/>
      </c>
      <c r="W648" s="9" t="str">
        <f t="shared" si="208"/>
        <v/>
      </c>
      <c r="X648" s="9" t="str">
        <f t="shared" si="208"/>
        <v/>
      </c>
      <c r="Y648" s="9" t="str">
        <f t="shared" si="209"/>
        <v/>
      </c>
    </row>
    <row r="649" spans="1:25" x14ac:dyDescent="0.2">
      <c r="A649" s="8">
        <f t="shared" si="198"/>
        <v>1947</v>
      </c>
      <c r="N649" s="237"/>
      <c r="O649" s="236"/>
      <c r="P649" s="9" t="str">
        <f t="shared" si="210"/>
        <v/>
      </c>
      <c r="Q649" s="9" t="str">
        <f t="shared" si="208"/>
        <v/>
      </c>
      <c r="R649" s="9" t="str">
        <f t="shared" si="208"/>
        <v/>
      </c>
      <c r="S649" s="9" t="str">
        <f t="shared" si="208"/>
        <v/>
      </c>
      <c r="T649" s="9" t="str">
        <f t="shared" si="208"/>
        <v/>
      </c>
      <c r="U649" s="9" t="str">
        <f t="shared" si="208"/>
        <v/>
      </c>
      <c r="V649" s="9" t="str">
        <f t="shared" si="208"/>
        <v/>
      </c>
      <c r="W649" s="9" t="str">
        <f t="shared" si="208"/>
        <v/>
      </c>
      <c r="X649" s="9" t="str">
        <f t="shared" si="208"/>
        <v/>
      </c>
      <c r="Y649" s="9" t="str">
        <f t="shared" si="209"/>
        <v/>
      </c>
    </row>
    <row r="650" spans="1:25" x14ac:dyDescent="0.2">
      <c r="A650" s="8">
        <f>A649+7</f>
        <v>1954</v>
      </c>
      <c r="N650" s="237">
        <f>N647+1</f>
        <v>45963</v>
      </c>
      <c r="O650" s="236">
        <f>N650</f>
        <v>45963</v>
      </c>
      <c r="P650" s="9" t="str">
        <f t="shared" si="210"/>
        <v>県新人大会（陸上）</v>
      </c>
      <c r="Q650" s="9" t="str">
        <f t="shared" si="208"/>
        <v/>
      </c>
      <c r="R650" s="9" t="str">
        <f t="shared" si="208"/>
        <v/>
      </c>
      <c r="S650" s="9" t="str">
        <f t="shared" si="208"/>
        <v/>
      </c>
      <c r="T650" s="9" t="str">
        <f t="shared" si="208"/>
        <v/>
      </c>
      <c r="U650" s="9" t="str">
        <f t="shared" si="208"/>
        <v/>
      </c>
      <c r="V650" s="9" t="str">
        <f t="shared" si="208"/>
        <v/>
      </c>
      <c r="W650" s="9" t="str">
        <f t="shared" si="208"/>
        <v/>
      </c>
      <c r="X650" s="9" t="str">
        <f t="shared" si="208"/>
        <v/>
      </c>
      <c r="Y650" s="9" t="str">
        <f t="shared" si="209"/>
        <v/>
      </c>
    </row>
    <row r="651" spans="1:25" x14ac:dyDescent="0.2">
      <c r="A651" s="8">
        <f t="shared" si="198"/>
        <v>1955</v>
      </c>
      <c r="N651" s="237"/>
      <c r="O651" s="236"/>
      <c r="P651" s="9" t="str">
        <f t="shared" si="210"/>
        <v/>
      </c>
      <c r="Q651" s="9" t="str">
        <f t="shared" si="208"/>
        <v/>
      </c>
      <c r="R651" s="9" t="str">
        <f t="shared" si="208"/>
        <v/>
      </c>
      <c r="S651" s="9" t="str">
        <f t="shared" si="208"/>
        <v/>
      </c>
      <c r="T651" s="9" t="str">
        <f t="shared" si="208"/>
        <v/>
      </c>
      <c r="U651" s="9" t="str">
        <f t="shared" si="208"/>
        <v/>
      </c>
      <c r="V651" s="9" t="str">
        <f t="shared" si="208"/>
        <v/>
      </c>
      <c r="W651" s="9" t="str">
        <f t="shared" si="208"/>
        <v/>
      </c>
      <c r="X651" s="9" t="str">
        <f t="shared" si="208"/>
        <v/>
      </c>
      <c r="Y651" s="9" t="str">
        <f t="shared" si="209"/>
        <v/>
      </c>
    </row>
    <row r="652" spans="1:25" x14ac:dyDescent="0.2">
      <c r="A652" s="8">
        <f t="shared" si="198"/>
        <v>1956</v>
      </c>
      <c r="N652" s="237"/>
      <c r="O652" s="236"/>
      <c r="P652" s="9" t="str">
        <f t="shared" si="210"/>
        <v/>
      </c>
      <c r="Q652" s="9" t="str">
        <f t="shared" si="208"/>
        <v/>
      </c>
      <c r="R652" s="9" t="str">
        <f t="shared" si="208"/>
        <v/>
      </c>
      <c r="S652" s="9" t="str">
        <f t="shared" si="208"/>
        <v/>
      </c>
      <c r="T652" s="9" t="str">
        <f t="shared" si="208"/>
        <v/>
      </c>
      <c r="U652" s="9" t="str">
        <f t="shared" si="208"/>
        <v/>
      </c>
      <c r="V652" s="9" t="str">
        <f t="shared" si="208"/>
        <v/>
      </c>
      <c r="W652" s="9" t="str">
        <f t="shared" si="208"/>
        <v/>
      </c>
      <c r="X652" s="9" t="str">
        <f t="shared" si="208"/>
        <v/>
      </c>
      <c r="Y652" s="9" t="str">
        <f t="shared" si="209"/>
        <v/>
      </c>
    </row>
    <row r="653" spans="1:25" x14ac:dyDescent="0.2">
      <c r="A653" s="8">
        <f>A652+7</f>
        <v>1963</v>
      </c>
      <c r="N653" s="237">
        <f>N650+1</f>
        <v>45964</v>
      </c>
      <c r="O653" s="236">
        <f>N653</f>
        <v>45964</v>
      </c>
      <c r="P653" s="9" t="str">
        <f t="shared" si="210"/>
        <v>文化の日</v>
      </c>
      <c r="Q653" s="9" t="str">
        <f t="shared" si="208"/>
        <v/>
      </c>
      <c r="R653" s="9" t="str">
        <f t="shared" si="208"/>
        <v/>
      </c>
      <c r="S653" s="9" t="str">
        <f t="shared" si="208"/>
        <v/>
      </c>
      <c r="T653" s="9" t="str">
        <f t="shared" si="208"/>
        <v/>
      </c>
      <c r="U653" s="9" t="str">
        <f t="shared" si="208"/>
        <v/>
      </c>
      <c r="V653" s="9" t="str">
        <f t="shared" si="208"/>
        <v/>
      </c>
      <c r="W653" s="9" t="str">
        <f t="shared" si="208"/>
        <v/>
      </c>
      <c r="X653" s="9" t="str">
        <f t="shared" si="208"/>
        <v/>
      </c>
      <c r="Y653" s="9" t="str">
        <f t="shared" si="209"/>
        <v/>
      </c>
    </row>
    <row r="654" spans="1:25" x14ac:dyDescent="0.2">
      <c r="A654" s="8">
        <f t="shared" si="198"/>
        <v>1964</v>
      </c>
      <c r="N654" s="237"/>
      <c r="O654" s="236"/>
      <c r="P654" s="9" t="str">
        <f t="shared" si="210"/>
        <v>新居浜市駅伝大会</v>
      </c>
      <c r="Q654" s="9" t="str">
        <f t="shared" si="208"/>
        <v/>
      </c>
      <c r="R654" s="9" t="str">
        <f t="shared" si="208"/>
        <v/>
      </c>
      <c r="S654" s="9" t="str">
        <f t="shared" si="208"/>
        <v/>
      </c>
      <c r="T654" s="9" t="str">
        <f t="shared" si="208"/>
        <v/>
      </c>
      <c r="U654" s="9" t="str">
        <f t="shared" si="208"/>
        <v/>
      </c>
      <c r="V654" s="9" t="str">
        <f t="shared" si="208"/>
        <v/>
      </c>
      <c r="W654" s="9" t="str">
        <f t="shared" si="208"/>
        <v/>
      </c>
      <c r="X654" s="9" t="str">
        <f t="shared" si="208"/>
        <v/>
      </c>
      <c r="Y654" s="9" t="str">
        <f t="shared" si="209"/>
        <v/>
      </c>
    </row>
    <row r="655" spans="1:25" x14ac:dyDescent="0.2">
      <c r="A655" s="8">
        <f t="shared" si="198"/>
        <v>1965</v>
      </c>
      <c r="N655" s="237"/>
      <c r="O655" s="236"/>
      <c r="P655" s="9" t="str">
        <f t="shared" si="210"/>
        <v/>
      </c>
      <c r="Q655" s="9" t="str">
        <f t="shared" si="208"/>
        <v/>
      </c>
      <c r="R655" s="9" t="str">
        <f t="shared" si="208"/>
        <v/>
      </c>
      <c r="S655" s="9" t="str">
        <f t="shared" si="208"/>
        <v/>
      </c>
      <c r="T655" s="9" t="str">
        <f t="shared" si="208"/>
        <v/>
      </c>
      <c r="U655" s="9" t="str">
        <f t="shared" si="208"/>
        <v/>
      </c>
      <c r="V655" s="9" t="str">
        <f t="shared" si="208"/>
        <v/>
      </c>
      <c r="W655" s="9" t="str">
        <f t="shared" si="208"/>
        <v/>
      </c>
      <c r="X655" s="9" t="str">
        <f t="shared" si="208"/>
        <v/>
      </c>
      <c r="Y655" s="9" t="str">
        <f t="shared" si="209"/>
        <v/>
      </c>
    </row>
    <row r="656" spans="1:25" x14ac:dyDescent="0.2">
      <c r="A656" s="8">
        <f>A655+7</f>
        <v>1972</v>
      </c>
      <c r="N656" s="237">
        <f>N653+1</f>
        <v>45965</v>
      </c>
      <c r="O656" s="236">
        <f>N656</f>
        <v>45965</v>
      </c>
      <c r="P656" s="9" t="str">
        <f t="shared" si="210"/>
        <v>振替休日</v>
      </c>
      <c r="Q656" s="9" t="str">
        <f t="shared" si="208"/>
        <v/>
      </c>
      <c r="R656" s="9" t="str">
        <f t="shared" si="208"/>
        <v/>
      </c>
      <c r="S656" s="9" t="str">
        <f t="shared" si="208"/>
        <v/>
      </c>
      <c r="T656" s="9" t="str">
        <f t="shared" si="208"/>
        <v/>
      </c>
      <c r="U656" s="9" t="str">
        <f t="shared" si="208"/>
        <v/>
      </c>
      <c r="V656" s="9" t="str">
        <f t="shared" si="208"/>
        <v/>
      </c>
      <c r="W656" s="9" t="str">
        <f t="shared" si="208"/>
        <v/>
      </c>
      <c r="X656" s="9" t="str">
        <f t="shared" si="208"/>
        <v/>
      </c>
      <c r="Y656" s="9" t="str">
        <f t="shared" si="209"/>
        <v/>
      </c>
    </row>
    <row r="657" spans="1:25" x14ac:dyDescent="0.2">
      <c r="A657" s="8">
        <f t="shared" si="198"/>
        <v>1973</v>
      </c>
      <c r="N657" s="237"/>
      <c r="O657" s="236"/>
      <c r="P657" s="9" t="str">
        <f t="shared" si="210"/>
        <v/>
      </c>
      <c r="Q657" s="9" t="str">
        <f t="shared" si="208"/>
        <v/>
      </c>
      <c r="R657" s="9" t="str">
        <f t="shared" si="208"/>
        <v/>
      </c>
      <c r="S657" s="9" t="str">
        <f t="shared" si="208"/>
        <v/>
      </c>
      <c r="T657" s="9" t="str">
        <f t="shared" si="208"/>
        <v/>
      </c>
      <c r="U657" s="9" t="str">
        <f t="shared" si="208"/>
        <v/>
      </c>
      <c r="V657" s="9" t="str">
        <f t="shared" si="208"/>
        <v/>
      </c>
      <c r="W657" s="9" t="str">
        <f t="shared" si="208"/>
        <v/>
      </c>
      <c r="X657" s="9" t="str">
        <f t="shared" si="208"/>
        <v/>
      </c>
      <c r="Y657" s="9" t="str">
        <f t="shared" si="209"/>
        <v/>
      </c>
    </row>
    <row r="658" spans="1:25" x14ac:dyDescent="0.2">
      <c r="A658" s="8">
        <f t="shared" si="198"/>
        <v>1974</v>
      </c>
      <c r="N658" s="237"/>
      <c r="O658" s="236"/>
      <c r="P658" s="9" t="str">
        <f t="shared" si="210"/>
        <v/>
      </c>
      <c r="Q658" s="9" t="str">
        <f t="shared" si="208"/>
        <v/>
      </c>
      <c r="R658" s="9" t="str">
        <f t="shared" si="208"/>
        <v/>
      </c>
      <c r="S658" s="9" t="str">
        <f t="shared" si="208"/>
        <v/>
      </c>
      <c r="T658" s="9" t="str">
        <f t="shared" si="208"/>
        <v/>
      </c>
      <c r="U658" s="9" t="str">
        <f t="shared" si="208"/>
        <v/>
      </c>
      <c r="V658" s="9" t="str">
        <f t="shared" si="208"/>
        <v/>
      </c>
      <c r="W658" s="9" t="str">
        <f t="shared" si="208"/>
        <v/>
      </c>
      <c r="X658" s="9" t="str">
        <f t="shared" si="208"/>
        <v/>
      </c>
      <c r="Y658" s="9" t="str">
        <f t="shared" si="209"/>
        <v/>
      </c>
    </row>
    <row r="659" spans="1:25" x14ac:dyDescent="0.2">
      <c r="A659" s="8">
        <f>A658+7</f>
        <v>1981</v>
      </c>
      <c r="N659" s="237">
        <f>N656+1</f>
        <v>45966</v>
      </c>
      <c r="O659" s="236">
        <f>N659</f>
        <v>45966</v>
      </c>
      <c r="P659" s="9" t="str">
        <f t="shared" si="210"/>
        <v/>
      </c>
      <c r="Q659" s="9" t="str">
        <f t="shared" si="208"/>
        <v/>
      </c>
      <c r="R659" s="9" t="str">
        <f t="shared" si="208"/>
        <v/>
      </c>
      <c r="S659" s="9" t="str">
        <f t="shared" si="208"/>
        <v/>
      </c>
      <c r="T659" s="9" t="str">
        <f t="shared" si="208"/>
        <v/>
      </c>
      <c r="U659" s="9" t="str">
        <f t="shared" si="208"/>
        <v/>
      </c>
      <c r="V659" s="9" t="str">
        <f t="shared" si="208"/>
        <v/>
      </c>
      <c r="W659" s="9" t="str">
        <f t="shared" si="208"/>
        <v/>
      </c>
      <c r="X659" s="9" t="str">
        <f t="shared" si="208"/>
        <v/>
      </c>
      <c r="Y659" s="9" t="str">
        <f t="shared" si="209"/>
        <v>○</v>
      </c>
    </row>
    <row r="660" spans="1:25" x14ac:dyDescent="0.2">
      <c r="A660" s="8">
        <f t="shared" si="198"/>
        <v>1982</v>
      </c>
      <c r="N660" s="237"/>
      <c r="O660" s="236"/>
      <c r="P660" s="9" t="str">
        <f t="shared" si="210"/>
        <v/>
      </c>
      <c r="Q660" s="9" t="str">
        <f t="shared" si="208"/>
        <v/>
      </c>
      <c r="R660" s="9" t="str">
        <f t="shared" si="208"/>
        <v/>
      </c>
      <c r="S660" s="9" t="str">
        <f t="shared" si="208"/>
        <v/>
      </c>
      <c r="T660" s="9" t="str">
        <f t="shared" si="208"/>
        <v/>
      </c>
      <c r="U660" s="9" t="str">
        <f t="shared" si="208"/>
        <v/>
      </c>
      <c r="V660" s="9" t="str">
        <f t="shared" si="208"/>
        <v/>
      </c>
      <c r="W660" s="9" t="str">
        <f t="shared" si="208"/>
        <v/>
      </c>
      <c r="X660" s="9" t="str">
        <f t="shared" si="208"/>
        <v/>
      </c>
      <c r="Y660" s="9" t="str">
        <f t="shared" si="209"/>
        <v/>
      </c>
    </row>
    <row r="661" spans="1:25" x14ac:dyDescent="0.2">
      <c r="A661" s="8">
        <f t="shared" si="198"/>
        <v>1983</v>
      </c>
      <c r="N661" s="237"/>
      <c r="O661" s="236"/>
      <c r="P661" s="9" t="str">
        <f t="shared" si="210"/>
        <v/>
      </c>
      <c r="Q661" s="9" t="str">
        <f t="shared" si="208"/>
        <v/>
      </c>
      <c r="R661" s="9" t="str">
        <f t="shared" si="208"/>
        <v/>
      </c>
      <c r="S661" s="9" t="str">
        <f t="shared" si="208"/>
        <v/>
      </c>
      <c r="T661" s="9" t="str">
        <f t="shared" si="208"/>
        <v/>
      </c>
      <c r="U661" s="9" t="str">
        <f t="shared" si="208"/>
        <v/>
      </c>
      <c r="V661" s="9" t="str">
        <f t="shared" si="208"/>
        <v/>
      </c>
      <c r="W661" s="9" t="str">
        <f t="shared" si="208"/>
        <v/>
      </c>
      <c r="X661" s="9" t="str">
        <f t="shared" si="208"/>
        <v/>
      </c>
      <c r="Y661" s="9" t="str">
        <f t="shared" si="209"/>
        <v/>
      </c>
    </row>
    <row r="662" spans="1:25" x14ac:dyDescent="0.2">
      <c r="A662" s="8">
        <f>A661+7</f>
        <v>1990</v>
      </c>
      <c r="N662" s="237">
        <f>N659+1</f>
        <v>45967</v>
      </c>
      <c r="O662" s="236">
        <f>N662</f>
        <v>45967</v>
      </c>
      <c r="P662" s="9" t="str">
        <f t="shared" si="210"/>
        <v>児童生徒を守り育てる日</v>
      </c>
      <c r="Q662" s="9" t="str">
        <f t="shared" si="208"/>
        <v/>
      </c>
      <c r="R662" s="9" t="str">
        <f t="shared" si="208"/>
        <v/>
      </c>
      <c r="S662" s="9" t="str">
        <f t="shared" si="208"/>
        <v/>
      </c>
      <c r="T662" s="9" t="str">
        <f t="shared" si="208"/>
        <v/>
      </c>
      <c r="U662" s="9" t="str">
        <f t="shared" si="208"/>
        <v/>
      </c>
      <c r="V662" s="9" t="str">
        <f t="shared" si="208"/>
        <v/>
      </c>
      <c r="W662" s="9" t="str">
        <f t="shared" si="208"/>
        <v/>
      </c>
      <c r="X662" s="9" t="str">
        <f t="shared" si="208"/>
        <v/>
      </c>
      <c r="Y662" s="9" t="str">
        <f t="shared" si="209"/>
        <v>○</v>
      </c>
    </row>
    <row r="663" spans="1:25" x14ac:dyDescent="0.2">
      <c r="A663" s="8">
        <f t="shared" si="198"/>
        <v>1991</v>
      </c>
      <c r="N663" s="237"/>
      <c r="O663" s="236"/>
      <c r="P663" s="9" t="str">
        <f t="shared" si="210"/>
        <v>実力テスト（３年）</v>
      </c>
      <c r="Q663" s="9" t="str">
        <f t="shared" ref="Q663:Q726" si="211">IF(DJ21="","",DJ21)</f>
        <v/>
      </c>
      <c r="R663" s="9" t="str">
        <f t="shared" ref="R663:R726" si="212">IF(DK21="","",DK21)</f>
        <v/>
      </c>
      <c r="S663" s="9" t="str">
        <f t="shared" ref="S663:S726" si="213">IF(DL21="","",DL21)</f>
        <v/>
      </c>
      <c r="T663" s="9" t="str">
        <f t="shared" ref="T663:T726" si="214">IF(DM21="","",DM21)</f>
        <v/>
      </c>
      <c r="U663" s="9" t="str">
        <f t="shared" ref="U663:U726" si="215">IF(DN21="","",DN21)</f>
        <v/>
      </c>
      <c r="V663" s="9" t="str">
        <f t="shared" ref="V663:V726" si="216">IF(DO21="","",DO21)</f>
        <v/>
      </c>
      <c r="W663" s="9" t="str">
        <f t="shared" ref="W663:W726" si="217">IF(DP21="","",DP21)</f>
        <v/>
      </c>
      <c r="X663" s="9" t="str">
        <f t="shared" ref="X663:X726" si="218">IF(DQ21="","",DQ21)</f>
        <v/>
      </c>
      <c r="Y663" s="9" t="str">
        <f t="shared" si="209"/>
        <v/>
      </c>
    </row>
    <row r="664" spans="1:25" x14ac:dyDescent="0.2">
      <c r="A664" s="8">
        <f t="shared" si="198"/>
        <v>1992</v>
      </c>
      <c r="N664" s="237"/>
      <c r="O664" s="236"/>
      <c r="P664" s="9" t="str">
        <f t="shared" si="210"/>
        <v/>
      </c>
      <c r="Q664" s="9" t="str">
        <f t="shared" si="211"/>
        <v/>
      </c>
      <c r="R664" s="9" t="str">
        <f t="shared" si="212"/>
        <v/>
      </c>
      <c r="S664" s="9" t="str">
        <f t="shared" si="213"/>
        <v/>
      </c>
      <c r="T664" s="9" t="str">
        <f t="shared" si="214"/>
        <v/>
      </c>
      <c r="U664" s="9" t="str">
        <f t="shared" si="215"/>
        <v/>
      </c>
      <c r="V664" s="9" t="str">
        <f t="shared" si="216"/>
        <v/>
      </c>
      <c r="W664" s="9" t="str">
        <f t="shared" si="217"/>
        <v/>
      </c>
      <c r="X664" s="9" t="str">
        <f t="shared" si="218"/>
        <v/>
      </c>
      <c r="Y664" s="9" t="str">
        <f t="shared" si="209"/>
        <v/>
      </c>
    </row>
    <row r="665" spans="1:25" x14ac:dyDescent="0.2">
      <c r="A665" s="8">
        <f>A664+7</f>
        <v>1999</v>
      </c>
      <c r="N665" s="237">
        <f>N662+1</f>
        <v>45968</v>
      </c>
      <c r="O665" s="236">
        <f>N665</f>
        <v>45968</v>
      </c>
      <c r="P665" s="9" t="str">
        <f t="shared" si="210"/>
        <v>実力テスト（３年）</v>
      </c>
      <c r="Q665" s="9" t="str">
        <f t="shared" si="211"/>
        <v/>
      </c>
      <c r="R665" s="9" t="str">
        <f t="shared" si="212"/>
        <v/>
      </c>
      <c r="S665" s="9" t="str">
        <f t="shared" si="213"/>
        <v/>
      </c>
      <c r="T665" s="9" t="str">
        <f t="shared" si="214"/>
        <v/>
      </c>
      <c r="U665" s="9" t="str">
        <f t="shared" si="215"/>
        <v/>
      </c>
      <c r="V665" s="9" t="str">
        <f t="shared" si="216"/>
        <v/>
      </c>
      <c r="W665" s="9" t="str">
        <f t="shared" si="217"/>
        <v/>
      </c>
      <c r="X665" s="9" t="str">
        <f t="shared" si="218"/>
        <v/>
      </c>
      <c r="Y665" s="9" t="str">
        <f t="shared" si="209"/>
        <v>○</v>
      </c>
    </row>
    <row r="666" spans="1:25" x14ac:dyDescent="0.2">
      <c r="A666" s="8">
        <f t="shared" si="198"/>
        <v>2000</v>
      </c>
      <c r="N666" s="237"/>
      <c r="O666" s="236"/>
      <c r="P666" s="9" t="str">
        <f t="shared" si="210"/>
        <v/>
      </c>
      <c r="Q666" s="9" t="str">
        <f t="shared" si="211"/>
        <v/>
      </c>
      <c r="R666" s="9" t="str">
        <f t="shared" si="212"/>
        <v/>
      </c>
      <c r="S666" s="9" t="str">
        <f t="shared" si="213"/>
        <v/>
      </c>
      <c r="T666" s="9" t="str">
        <f t="shared" si="214"/>
        <v/>
      </c>
      <c r="U666" s="9" t="str">
        <f t="shared" si="215"/>
        <v/>
      </c>
      <c r="V666" s="9" t="str">
        <f t="shared" si="216"/>
        <v/>
      </c>
      <c r="W666" s="9" t="str">
        <f t="shared" si="217"/>
        <v/>
      </c>
      <c r="X666" s="9" t="str">
        <f t="shared" si="218"/>
        <v/>
      </c>
      <c r="Y666" s="9" t="str">
        <f t="shared" si="209"/>
        <v/>
      </c>
    </row>
    <row r="667" spans="1:25" x14ac:dyDescent="0.2">
      <c r="A667" s="8">
        <f t="shared" si="198"/>
        <v>2001</v>
      </c>
      <c r="N667" s="237"/>
      <c r="O667" s="236"/>
      <c r="P667" s="9" t="str">
        <f t="shared" si="210"/>
        <v/>
      </c>
      <c r="Q667" s="9" t="str">
        <f t="shared" si="211"/>
        <v/>
      </c>
      <c r="R667" s="9" t="str">
        <f t="shared" si="212"/>
        <v/>
      </c>
      <c r="S667" s="9" t="str">
        <f t="shared" si="213"/>
        <v/>
      </c>
      <c r="T667" s="9" t="str">
        <f t="shared" si="214"/>
        <v/>
      </c>
      <c r="U667" s="9" t="str">
        <f t="shared" si="215"/>
        <v/>
      </c>
      <c r="V667" s="9" t="str">
        <f t="shared" si="216"/>
        <v/>
      </c>
      <c r="W667" s="9" t="str">
        <f t="shared" si="217"/>
        <v/>
      </c>
      <c r="X667" s="9" t="str">
        <f t="shared" si="218"/>
        <v/>
      </c>
      <c r="Y667" s="9" t="str">
        <f t="shared" si="209"/>
        <v/>
      </c>
    </row>
    <row r="668" spans="1:25" x14ac:dyDescent="0.2">
      <c r="A668" s="8">
        <f>A667+7</f>
        <v>2008</v>
      </c>
      <c r="N668" s="237">
        <f>N665+1</f>
        <v>45969</v>
      </c>
      <c r="O668" s="236">
        <f>N668</f>
        <v>45969</v>
      </c>
      <c r="P668" s="9" t="str">
        <f t="shared" si="210"/>
        <v>県新人大会～１２日</v>
      </c>
      <c r="Q668" s="9" t="str">
        <f t="shared" si="211"/>
        <v/>
      </c>
      <c r="R668" s="9" t="str">
        <f t="shared" si="212"/>
        <v/>
      </c>
      <c r="S668" s="9" t="str">
        <f t="shared" si="213"/>
        <v/>
      </c>
      <c r="T668" s="9" t="str">
        <f t="shared" si="214"/>
        <v/>
      </c>
      <c r="U668" s="9" t="str">
        <f t="shared" si="215"/>
        <v/>
      </c>
      <c r="V668" s="9" t="str">
        <f t="shared" si="216"/>
        <v/>
      </c>
      <c r="W668" s="9" t="str">
        <f t="shared" si="217"/>
        <v/>
      </c>
      <c r="X668" s="9" t="str">
        <f t="shared" si="218"/>
        <v/>
      </c>
      <c r="Y668" s="9" t="str">
        <f t="shared" si="209"/>
        <v>○</v>
      </c>
    </row>
    <row r="669" spans="1:25" x14ac:dyDescent="0.2">
      <c r="A669" s="8">
        <f t="shared" si="198"/>
        <v>2009</v>
      </c>
      <c r="N669" s="237"/>
      <c r="O669" s="236"/>
      <c r="P669" s="9" t="str">
        <f t="shared" si="210"/>
        <v/>
      </c>
      <c r="Q669" s="9" t="str">
        <f t="shared" si="211"/>
        <v/>
      </c>
      <c r="R669" s="9" t="str">
        <f t="shared" si="212"/>
        <v/>
      </c>
      <c r="S669" s="9" t="str">
        <f t="shared" si="213"/>
        <v/>
      </c>
      <c r="T669" s="9" t="str">
        <f t="shared" si="214"/>
        <v/>
      </c>
      <c r="U669" s="9" t="str">
        <f t="shared" si="215"/>
        <v/>
      </c>
      <c r="V669" s="9" t="str">
        <f t="shared" si="216"/>
        <v/>
      </c>
      <c r="W669" s="9" t="str">
        <f t="shared" si="217"/>
        <v/>
      </c>
      <c r="X669" s="9" t="str">
        <f t="shared" si="218"/>
        <v/>
      </c>
      <c r="Y669" s="9" t="str">
        <f t="shared" si="209"/>
        <v/>
      </c>
    </row>
    <row r="670" spans="1:25" x14ac:dyDescent="0.2">
      <c r="A670" s="8">
        <f t="shared" si="198"/>
        <v>2010</v>
      </c>
      <c r="N670" s="237"/>
      <c r="O670" s="236"/>
      <c r="P670" s="9" t="str">
        <f t="shared" si="210"/>
        <v/>
      </c>
      <c r="Q670" s="9" t="str">
        <f t="shared" si="211"/>
        <v/>
      </c>
      <c r="R670" s="9" t="str">
        <f t="shared" si="212"/>
        <v/>
      </c>
      <c r="S670" s="9" t="str">
        <f t="shared" si="213"/>
        <v/>
      </c>
      <c r="T670" s="9" t="str">
        <f t="shared" si="214"/>
        <v/>
      </c>
      <c r="U670" s="9" t="str">
        <f t="shared" si="215"/>
        <v/>
      </c>
      <c r="V670" s="9" t="str">
        <f t="shared" si="216"/>
        <v/>
      </c>
      <c r="W670" s="9" t="str">
        <f t="shared" si="217"/>
        <v/>
      </c>
      <c r="X670" s="9" t="str">
        <f t="shared" si="218"/>
        <v/>
      </c>
      <c r="Y670" s="9" t="str">
        <f t="shared" si="209"/>
        <v/>
      </c>
    </row>
    <row r="671" spans="1:25" x14ac:dyDescent="0.2">
      <c r="A671" s="8">
        <f>A670+7</f>
        <v>2017</v>
      </c>
      <c r="N671" s="237">
        <f>N668+1</f>
        <v>45970</v>
      </c>
      <c r="O671" s="236">
        <f>N671</f>
        <v>45970</v>
      </c>
      <c r="P671" s="9" t="str">
        <f t="shared" si="210"/>
        <v>週休日</v>
      </c>
      <c r="Q671" s="9" t="str">
        <f t="shared" si="211"/>
        <v/>
      </c>
      <c r="R671" s="9" t="str">
        <f t="shared" si="212"/>
        <v/>
      </c>
      <c r="S671" s="9" t="str">
        <f t="shared" si="213"/>
        <v/>
      </c>
      <c r="T671" s="9" t="str">
        <f t="shared" si="214"/>
        <v/>
      </c>
      <c r="U671" s="9" t="str">
        <f t="shared" si="215"/>
        <v/>
      </c>
      <c r="V671" s="9" t="str">
        <f t="shared" si="216"/>
        <v/>
      </c>
      <c r="W671" s="9" t="str">
        <f t="shared" si="217"/>
        <v/>
      </c>
      <c r="X671" s="9" t="str">
        <f t="shared" si="218"/>
        <v/>
      </c>
      <c r="Y671" s="9" t="str">
        <f t="shared" si="209"/>
        <v/>
      </c>
    </row>
    <row r="672" spans="1:25" x14ac:dyDescent="0.2">
      <c r="A672" s="8">
        <f t="shared" si="198"/>
        <v>2018</v>
      </c>
      <c r="N672" s="237"/>
      <c r="O672" s="236"/>
      <c r="P672" s="9" t="str">
        <f t="shared" si="210"/>
        <v/>
      </c>
      <c r="Q672" s="9" t="str">
        <f t="shared" si="211"/>
        <v/>
      </c>
      <c r="R672" s="9" t="str">
        <f t="shared" si="212"/>
        <v/>
      </c>
      <c r="S672" s="9" t="str">
        <f t="shared" si="213"/>
        <v/>
      </c>
      <c r="T672" s="9" t="str">
        <f t="shared" si="214"/>
        <v/>
      </c>
      <c r="U672" s="9" t="str">
        <f t="shared" si="215"/>
        <v/>
      </c>
      <c r="V672" s="9" t="str">
        <f t="shared" si="216"/>
        <v/>
      </c>
      <c r="W672" s="9" t="str">
        <f t="shared" si="217"/>
        <v/>
      </c>
      <c r="X672" s="9" t="str">
        <f t="shared" si="218"/>
        <v/>
      </c>
      <c r="Y672" s="9" t="str">
        <f t="shared" si="209"/>
        <v/>
      </c>
    </row>
    <row r="673" spans="1:25" x14ac:dyDescent="0.2">
      <c r="A673" s="8">
        <f t="shared" si="198"/>
        <v>2019</v>
      </c>
      <c r="N673" s="237"/>
      <c r="O673" s="236"/>
      <c r="P673" s="9" t="str">
        <f t="shared" si="210"/>
        <v/>
      </c>
      <c r="Q673" s="9" t="str">
        <f t="shared" si="211"/>
        <v/>
      </c>
      <c r="R673" s="9" t="str">
        <f t="shared" si="212"/>
        <v/>
      </c>
      <c r="S673" s="9" t="str">
        <f t="shared" si="213"/>
        <v/>
      </c>
      <c r="T673" s="9" t="str">
        <f t="shared" si="214"/>
        <v/>
      </c>
      <c r="U673" s="9" t="str">
        <f t="shared" si="215"/>
        <v/>
      </c>
      <c r="V673" s="9" t="str">
        <f t="shared" si="216"/>
        <v/>
      </c>
      <c r="W673" s="9" t="str">
        <f t="shared" si="217"/>
        <v/>
      </c>
      <c r="X673" s="9" t="str">
        <f t="shared" si="218"/>
        <v/>
      </c>
      <c r="Y673" s="9" t="str">
        <f t="shared" si="209"/>
        <v/>
      </c>
    </row>
    <row r="674" spans="1:25" x14ac:dyDescent="0.2">
      <c r="A674" s="8">
        <f>A673+7</f>
        <v>2026</v>
      </c>
      <c r="N674" s="237">
        <f>N671+1</f>
        <v>45971</v>
      </c>
      <c r="O674" s="236">
        <f>N674</f>
        <v>45971</v>
      </c>
      <c r="P674" s="9" t="str">
        <f t="shared" si="210"/>
        <v>週休日</v>
      </c>
      <c r="Q674" s="9" t="str">
        <f t="shared" si="211"/>
        <v/>
      </c>
      <c r="R674" s="9" t="str">
        <f t="shared" si="212"/>
        <v/>
      </c>
      <c r="S674" s="9" t="str">
        <f t="shared" si="213"/>
        <v/>
      </c>
      <c r="T674" s="9" t="str">
        <f t="shared" si="214"/>
        <v/>
      </c>
      <c r="U674" s="9" t="str">
        <f t="shared" si="215"/>
        <v/>
      </c>
      <c r="V674" s="9" t="str">
        <f t="shared" si="216"/>
        <v/>
      </c>
      <c r="W674" s="9" t="str">
        <f t="shared" si="217"/>
        <v/>
      </c>
      <c r="X674" s="9" t="str">
        <f t="shared" si="218"/>
        <v/>
      </c>
      <c r="Y674" s="9" t="str">
        <f t="shared" si="209"/>
        <v/>
      </c>
    </row>
    <row r="675" spans="1:25" x14ac:dyDescent="0.2">
      <c r="A675" s="8">
        <f t="shared" si="198"/>
        <v>2027</v>
      </c>
      <c r="N675" s="237"/>
      <c r="O675" s="236"/>
      <c r="P675" s="9" t="str">
        <f t="shared" si="210"/>
        <v>公民館祭り</v>
      </c>
      <c r="Q675" s="9" t="str">
        <f t="shared" si="211"/>
        <v/>
      </c>
      <c r="R675" s="9" t="str">
        <f t="shared" si="212"/>
        <v/>
      </c>
      <c r="S675" s="9" t="str">
        <f t="shared" si="213"/>
        <v/>
      </c>
      <c r="T675" s="9" t="str">
        <f t="shared" si="214"/>
        <v/>
      </c>
      <c r="U675" s="9" t="str">
        <f t="shared" si="215"/>
        <v/>
      </c>
      <c r="V675" s="9" t="str">
        <f t="shared" si="216"/>
        <v/>
      </c>
      <c r="W675" s="9" t="str">
        <f t="shared" si="217"/>
        <v/>
      </c>
      <c r="X675" s="9" t="str">
        <f t="shared" si="218"/>
        <v/>
      </c>
      <c r="Y675" s="9" t="str">
        <f t="shared" si="209"/>
        <v/>
      </c>
    </row>
    <row r="676" spans="1:25" x14ac:dyDescent="0.2">
      <c r="A676" s="8">
        <f t="shared" ref="A676:A739" si="219">A675+1</f>
        <v>2028</v>
      </c>
      <c r="N676" s="237"/>
      <c r="O676" s="236"/>
      <c r="P676" s="9" t="str">
        <f t="shared" si="210"/>
        <v/>
      </c>
      <c r="Q676" s="9" t="str">
        <f t="shared" si="211"/>
        <v/>
      </c>
      <c r="R676" s="9" t="str">
        <f t="shared" si="212"/>
        <v/>
      </c>
      <c r="S676" s="9" t="str">
        <f t="shared" si="213"/>
        <v/>
      </c>
      <c r="T676" s="9" t="str">
        <f t="shared" si="214"/>
        <v/>
      </c>
      <c r="U676" s="9" t="str">
        <f t="shared" si="215"/>
        <v/>
      </c>
      <c r="V676" s="9" t="str">
        <f t="shared" si="216"/>
        <v/>
      </c>
      <c r="W676" s="9" t="str">
        <f t="shared" si="217"/>
        <v/>
      </c>
      <c r="X676" s="9" t="str">
        <f t="shared" si="218"/>
        <v/>
      </c>
      <c r="Y676" s="9" t="str">
        <f t="shared" si="209"/>
        <v/>
      </c>
    </row>
    <row r="677" spans="1:25" x14ac:dyDescent="0.2">
      <c r="A677" s="8">
        <f>A676+7</f>
        <v>2035</v>
      </c>
      <c r="N677" s="237">
        <f>N674+1</f>
        <v>45972</v>
      </c>
      <c r="O677" s="236">
        <f>N677</f>
        <v>45972</v>
      </c>
      <c r="P677" s="9" t="str">
        <f t="shared" si="210"/>
        <v/>
      </c>
      <c r="Q677" s="9" t="str">
        <f t="shared" si="211"/>
        <v/>
      </c>
      <c r="R677" s="9" t="str">
        <f t="shared" si="212"/>
        <v/>
      </c>
      <c r="S677" s="9" t="str">
        <f t="shared" si="213"/>
        <v/>
      </c>
      <c r="T677" s="9" t="str">
        <f t="shared" si="214"/>
        <v/>
      </c>
      <c r="U677" s="9" t="str">
        <f t="shared" si="215"/>
        <v/>
      </c>
      <c r="V677" s="9" t="str">
        <f t="shared" si="216"/>
        <v/>
      </c>
      <c r="W677" s="9" t="str">
        <f t="shared" si="217"/>
        <v/>
      </c>
      <c r="X677" s="9" t="str">
        <f t="shared" si="218"/>
        <v/>
      </c>
      <c r="Y677" s="9" t="str">
        <f t="shared" si="209"/>
        <v>○</v>
      </c>
    </row>
    <row r="678" spans="1:25" x14ac:dyDescent="0.2">
      <c r="A678" s="8">
        <f t="shared" si="219"/>
        <v>2036</v>
      </c>
      <c r="N678" s="237"/>
      <c r="O678" s="236"/>
      <c r="P678" s="9" t="str">
        <f t="shared" si="210"/>
        <v/>
      </c>
      <c r="Q678" s="9" t="str">
        <f t="shared" si="211"/>
        <v/>
      </c>
      <c r="R678" s="9" t="str">
        <f t="shared" si="212"/>
        <v/>
      </c>
      <c r="S678" s="9" t="str">
        <f t="shared" si="213"/>
        <v/>
      </c>
      <c r="T678" s="9" t="str">
        <f t="shared" si="214"/>
        <v/>
      </c>
      <c r="U678" s="9" t="str">
        <f t="shared" si="215"/>
        <v/>
      </c>
      <c r="V678" s="9" t="str">
        <f t="shared" si="216"/>
        <v/>
      </c>
      <c r="W678" s="9" t="str">
        <f t="shared" si="217"/>
        <v/>
      </c>
      <c r="X678" s="9" t="str">
        <f t="shared" si="218"/>
        <v/>
      </c>
      <c r="Y678" s="9" t="str">
        <f t="shared" si="209"/>
        <v/>
      </c>
    </row>
    <row r="679" spans="1:25" x14ac:dyDescent="0.2">
      <c r="A679" s="8">
        <f t="shared" si="219"/>
        <v>2037</v>
      </c>
      <c r="N679" s="237"/>
      <c r="O679" s="236"/>
      <c r="P679" s="9" t="str">
        <f t="shared" si="210"/>
        <v/>
      </c>
      <c r="Q679" s="9" t="str">
        <f t="shared" si="211"/>
        <v/>
      </c>
      <c r="R679" s="9" t="str">
        <f t="shared" si="212"/>
        <v/>
      </c>
      <c r="S679" s="9" t="str">
        <f t="shared" si="213"/>
        <v/>
      </c>
      <c r="T679" s="9" t="str">
        <f t="shared" si="214"/>
        <v/>
      </c>
      <c r="U679" s="9" t="str">
        <f t="shared" si="215"/>
        <v/>
      </c>
      <c r="V679" s="9" t="str">
        <f t="shared" si="216"/>
        <v/>
      </c>
      <c r="W679" s="9" t="str">
        <f t="shared" si="217"/>
        <v/>
      </c>
      <c r="X679" s="9" t="str">
        <f t="shared" si="218"/>
        <v/>
      </c>
      <c r="Y679" s="9" t="str">
        <f t="shared" ref="Y679:Y710" si="220">IF(DR37="","",DR37)</f>
        <v/>
      </c>
    </row>
    <row r="680" spans="1:25" x14ac:dyDescent="0.2">
      <c r="A680" s="8">
        <f>A679+7</f>
        <v>2044</v>
      </c>
      <c r="N680" s="237">
        <f>N677+1</f>
        <v>45973</v>
      </c>
      <c r="O680" s="236">
        <f>N680</f>
        <v>45973</v>
      </c>
      <c r="P680" s="9" t="str">
        <f t="shared" si="210"/>
        <v>中学校音楽発表会</v>
      </c>
      <c r="Q680" s="9" t="str">
        <f t="shared" si="211"/>
        <v/>
      </c>
      <c r="R680" s="9" t="str">
        <f t="shared" si="212"/>
        <v/>
      </c>
      <c r="S680" s="9" t="str">
        <f t="shared" si="213"/>
        <v/>
      </c>
      <c r="T680" s="9" t="str">
        <f t="shared" si="214"/>
        <v/>
      </c>
      <c r="U680" s="9" t="str">
        <f t="shared" si="215"/>
        <v/>
      </c>
      <c r="V680" s="9" t="str">
        <f t="shared" si="216"/>
        <v/>
      </c>
      <c r="W680" s="9" t="str">
        <f t="shared" si="217"/>
        <v/>
      </c>
      <c r="X680" s="9" t="str">
        <f t="shared" si="218"/>
        <v/>
      </c>
      <c r="Y680" s="9" t="str">
        <f t="shared" si="220"/>
        <v>○</v>
      </c>
    </row>
    <row r="681" spans="1:25" x14ac:dyDescent="0.2">
      <c r="A681" s="8">
        <f t="shared" si="219"/>
        <v>2045</v>
      </c>
      <c r="N681" s="237"/>
      <c r="O681" s="236"/>
      <c r="P681" s="9" t="str">
        <f t="shared" si="210"/>
        <v/>
      </c>
      <c r="Q681" s="9" t="str">
        <f t="shared" si="211"/>
        <v/>
      </c>
      <c r="R681" s="9" t="str">
        <f t="shared" si="212"/>
        <v/>
      </c>
      <c r="S681" s="9" t="str">
        <f t="shared" si="213"/>
        <v/>
      </c>
      <c r="T681" s="9" t="str">
        <f t="shared" si="214"/>
        <v/>
      </c>
      <c r="U681" s="9" t="str">
        <f t="shared" si="215"/>
        <v/>
      </c>
      <c r="V681" s="9" t="str">
        <f t="shared" si="216"/>
        <v/>
      </c>
      <c r="W681" s="9" t="str">
        <f t="shared" si="217"/>
        <v/>
      </c>
      <c r="X681" s="9" t="str">
        <f t="shared" si="218"/>
        <v/>
      </c>
      <c r="Y681" s="9" t="str">
        <f t="shared" si="220"/>
        <v/>
      </c>
    </row>
    <row r="682" spans="1:25" x14ac:dyDescent="0.2">
      <c r="A682" s="8">
        <f t="shared" si="219"/>
        <v>2046</v>
      </c>
      <c r="N682" s="237"/>
      <c r="O682" s="236"/>
      <c r="P682" s="9" t="str">
        <f t="shared" si="210"/>
        <v/>
      </c>
      <c r="Q682" s="9" t="str">
        <f t="shared" si="211"/>
        <v/>
      </c>
      <c r="R682" s="9" t="str">
        <f t="shared" si="212"/>
        <v/>
      </c>
      <c r="S682" s="9" t="str">
        <f t="shared" si="213"/>
        <v/>
      </c>
      <c r="T682" s="9" t="str">
        <f t="shared" si="214"/>
        <v/>
      </c>
      <c r="U682" s="9" t="str">
        <f t="shared" si="215"/>
        <v/>
      </c>
      <c r="V682" s="9" t="str">
        <f t="shared" si="216"/>
        <v/>
      </c>
      <c r="W682" s="9" t="str">
        <f t="shared" si="217"/>
        <v/>
      </c>
      <c r="X682" s="9" t="str">
        <f t="shared" si="218"/>
        <v/>
      </c>
      <c r="Y682" s="9" t="str">
        <f t="shared" si="220"/>
        <v/>
      </c>
    </row>
    <row r="683" spans="1:25" x14ac:dyDescent="0.2">
      <c r="A683" s="8">
        <f>A682+7</f>
        <v>2053</v>
      </c>
      <c r="N683" s="237">
        <f>N680+1</f>
        <v>45974</v>
      </c>
      <c r="O683" s="236">
        <f>N683</f>
        <v>45974</v>
      </c>
      <c r="P683" s="9" t="str">
        <f t="shared" si="210"/>
        <v/>
      </c>
      <c r="Q683" s="9" t="str">
        <f t="shared" si="211"/>
        <v/>
      </c>
      <c r="R683" s="9" t="str">
        <f t="shared" si="212"/>
        <v/>
      </c>
      <c r="S683" s="9" t="str">
        <f t="shared" si="213"/>
        <v/>
      </c>
      <c r="T683" s="9" t="str">
        <f t="shared" si="214"/>
        <v/>
      </c>
      <c r="U683" s="9" t="str">
        <f t="shared" si="215"/>
        <v/>
      </c>
      <c r="V683" s="9" t="str">
        <f t="shared" si="216"/>
        <v/>
      </c>
      <c r="W683" s="9" t="str">
        <f t="shared" si="217"/>
        <v/>
      </c>
      <c r="X683" s="9" t="str">
        <f t="shared" si="218"/>
        <v/>
      </c>
      <c r="Y683" s="9" t="str">
        <f t="shared" si="220"/>
        <v>○</v>
      </c>
    </row>
    <row r="684" spans="1:25" x14ac:dyDescent="0.2">
      <c r="A684" s="8">
        <f t="shared" si="219"/>
        <v>2054</v>
      </c>
      <c r="N684" s="237"/>
      <c r="O684" s="236"/>
      <c r="P684" s="9" t="str">
        <f t="shared" si="210"/>
        <v/>
      </c>
      <c r="Q684" s="9" t="str">
        <f t="shared" si="211"/>
        <v/>
      </c>
      <c r="R684" s="9" t="str">
        <f t="shared" si="212"/>
        <v/>
      </c>
      <c r="S684" s="9" t="str">
        <f t="shared" si="213"/>
        <v/>
      </c>
      <c r="T684" s="9" t="str">
        <f t="shared" si="214"/>
        <v/>
      </c>
      <c r="U684" s="9" t="str">
        <f t="shared" si="215"/>
        <v/>
      </c>
      <c r="V684" s="9" t="str">
        <f t="shared" si="216"/>
        <v/>
      </c>
      <c r="W684" s="9" t="str">
        <f t="shared" si="217"/>
        <v/>
      </c>
      <c r="X684" s="9" t="str">
        <f t="shared" si="218"/>
        <v/>
      </c>
      <c r="Y684" s="9" t="str">
        <f t="shared" si="220"/>
        <v/>
      </c>
    </row>
    <row r="685" spans="1:25" x14ac:dyDescent="0.2">
      <c r="A685" s="8">
        <f t="shared" si="219"/>
        <v>2055</v>
      </c>
      <c r="N685" s="237"/>
      <c r="O685" s="236"/>
      <c r="P685" s="9" t="str">
        <f t="shared" si="210"/>
        <v/>
      </c>
      <c r="Q685" s="9" t="str">
        <f t="shared" si="211"/>
        <v/>
      </c>
      <c r="R685" s="9" t="str">
        <f t="shared" si="212"/>
        <v/>
      </c>
      <c r="S685" s="9" t="str">
        <f t="shared" si="213"/>
        <v/>
      </c>
      <c r="T685" s="9" t="str">
        <f t="shared" si="214"/>
        <v/>
      </c>
      <c r="U685" s="9" t="str">
        <f t="shared" si="215"/>
        <v/>
      </c>
      <c r="V685" s="9" t="str">
        <f t="shared" si="216"/>
        <v/>
      </c>
      <c r="W685" s="9" t="str">
        <f t="shared" si="217"/>
        <v/>
      </c>
      <c r="X685" s="9" t="str">
        <f t="shared" si="218"/>
        <v/>
      </c>
      <c r="Y685" s="9" t="str">
        <f t="shared" si="220"/>
        <v/>
      </c>
    </row>
    <row r="686" spans="1:25" x14ac:dyDescent="0.2">
      <c r="A686" s="8">
        <f>A685+7</f>
        <v>2062</v>
      </c>
      <c r="N686" s="237">
        <f>N683+1</f>
        <v>45975</v>
      </c>
      <c r="O686" s="236">
        <f>N686</f>
        <v>45975</v>
      </c>
      <c r="P686" s="9" t="str">
        <f t="shared" si="210"/>
        <v/>
      </c>
      <c r="Q686" s="9" t="str">
        <f t="shared" si="211"/>
        <v/>
      </c>
      <c r="R686" s="9" t="str">
        <f t="shared" si="212"/>
        <v/>
      </c>
      <c r="S686" s="9" t="str">
        <f t="shared" si="213"/>
        <v/>
      </c>
      <c r="T686" s="9" t="str">
        <f t="shared" si="214"/>
        <v/>
      </c>
      <c r="U686" s="9" t="str">
        <f t="shared" si="215"/>
        <v/>
      </c>
      <c r="V686" s="9" t="str">
        <f t="shared" si="216"/>
        <v/>
      </c>
      <c r="W686" s="9" t="str">
        <f t="shared" si="217"/>
        <v/>
      </c>
      <c r="X686" s="9" t="str">
        <f t="shared" si="218"/>
        <v/>
      </c>
      <c r="Y686" s="9" t="str">
        <f t="shared" si="220"/>
        <v>○</v>
      </c>
    </row>
    <row r="687" spans="1:25" x14ac:dyDescent="0.2">
      <c r="A687" s="8">
        <f t="shared" si="219"/>
        <v>2063</v>
      </c>
      <c r="N687" s="237"/>
      <c r="O687" s="236"/>
      <c r="P687" s="9" t="str">
        <f t="shared" si="210"/>
        <v/>
      </c>
      <c r="Q687" s="9" t="str">
        <f t="shared" si="211"/>
        <v/>
      </c>
      <c r="R687" s="9" t="str">
        <f t="shared" si="212"/>
        <v/>
      </c>
      <c r="S687" s="9" t="str">
        <f t="shared" si="213"/>
        <v/>
      </c>
      <c r="T687" s="9" t="str">
        <f t="shared" si="214"/>
        <v/>
      </c>
      <c r="U687" s="9" t="str">
        <f t="shared" si="215"/>
        <v/>
      </c>
      <c r="V687" s="9" t="str">
        <f t="shared" si="216"/>
        <v/>
      </c>
      <c r="W687" s="9" t="str">
        <f t="shared" si="217"/>
        <v/>
      </c>
      <c r="X687" s="9" t="str">
        <f t="shared" si="218"/>
        <v/>
      </c>
      <c r="Y687" s="9" t="str">
        <f t="shared" si="220"/>
        <v/>
      </c>
    </row>
    <row r="688" spans="1:25" x14ac:dyDescent="0.2">
      <c r="A688" s="8">
        <f t="shared" si="219"/>
        <v>2064</v>
      </c>
      <c r="N688" s="237"/>
      <c r="O688" s="236"/>
      <c r="P688" s="9" t="str">
        <f t="shared" si="210"/>
        <v/>
      </c>
      <c r="Q688" s="9" t="str">
        <f t="shared" si="211"/>
        <v/>
      </c>
      <c r="R688" s="9" t="str">
        <f t="shared" si="212"/>
        <v/>
      </c>
      <c r="S688" s="9" t="str">
        <f t="shared" si="213"/>
        <v/>
      </c>
      <c r="T688" s="9" t="str">
        <f t="shared" si="214"/>
        <v/>
      </c>
      <c r="U688" s="9" t="str">
        <f t="shared" si="215"/>
        <v/>
      </c>
      <c r="V688" s="9" t="str">
        <f t="shared" si="216"/>
        <v/>
      </c>
      <c r="W688" s="9" t="str">
        <f t="shared" si="217"/>
        <v/>
      </c>
      <c r="X688" s="9" t="str">
        <f t="shared" si="218"/>
        <v/>
      </c>
      <c r="Y688" s="9" t="str">
        <f t="shared" si="220"/>
        <v/>
      </c>
    </row>
    <row r="689" spans="1:25" x14ac:dyDescent="0.2">
      <c r="A689" s="8">
        <f>A688+7</f>
        <v>2071</v>
      </c>
      <c r="N689" s="237">
        <f>N686+1</f>
        <v>45976</v>
      </c>
      <c r="O689" s="236">
        <f>N689</f>
        <v>45976</v>
      </c>
      <c r="P689" s="9" t="str">
        <f t="shared" si="210"/>
        <v>県駅伝大会準備</v>
      </c>
      <c r="Q689" s="9" t="str">
        <f t="shared" si="211"/>
        <v/>
      </c>
      <c r="R689" s="9" t="str">
        <f t="shared" si="212"/>
        <v/>
      </c>
      <c r="S689" s="9" t="str">
        <f t="shared" si="213"/>
        <v/>
      </c>
      <c r="T689" s="9" t="str">
        <f t="shared" si="214"/>
        <v/>
      </c>
      <c r="U689" s="9" t="str">
        <f t="shared" si="215"/>
        <v/>
      </c>
      <c r="V689" s="9" t="str">
        <f t="shared" si="216"/>
        <v/>
      </c>
      <c r="W689" s="9" t="str">
        <f t="shared" si="217"/>
        <v/>
      </c>
      <c r="X689" s="9" t="str">
        <f t="shared" si="218"/>
        <v/>
      </c>
      <c r="Y689" s="9" t="str">
        <f t="shared" si="220"/>
        <v>○</v>
      </c>
    </row>
    <row r="690" spans="1:25" x14ac:dyDescent="0.2">
      <c r="A690" s="8">
        <f t="shared" si="219"/>
        <v>2072</v>
      </c>
      <c r="N690" s="237"/>
      <c r="O690" s="236"/>
      <c r="P690" s="9" t="str">
        <f t="shared" si="210"/>
        <v/>
      </c>
      <c r="Q690" s="9" t="str">
        <f t="shared" si="211"/>
        <v/>
      </c>
      <c r="R690" s="9" t="str">
        <f t="shared" si="212"/>
        <v/>
      </c>
      <c r="S690" s="9" t="str">
        <f t="shared" si="213"/>
        <v/>
      </c>
      <c r="T690" s="9" t="str">
        <f t="shared" si="214"/>
        <v/>
      </c>
      <c r="U690" s="9" t="str">
        <f t="shared" si="215"/>
        <v/>
      </c>
      <c r="V690" s="9" t="str">
        <f t="shared" si="216"/>
        <v/>
      </c>
      <c r="W690" s="9" t="str">
        <f t="shared" si="217"/>
        <v/>
      </c>
      <c r="X690" s="9" t="str">
        <f t="shared" si="218"/>
        <v/>
      </c>
      <c r="Y690" s="9" t="str">
        <f t="shared" si="220"/>
        <v/>
      </c>
    </row>
    <row r="691" spans="1:25" x14ac:dyDescent="0.2">
      <c r="A691" s="8">
        <f t="shared" si="219"/>
        <v>2073</v>
      </c>
      <c r="N691" s="237"/>
      <c r="O691" s="236"/>
      <c r="P691" s="9" t="str">
        <f t="shared" si="210"/>
        <v/>
      </c>
      <c r="Q691" s="9" t="str">
        <f t="shared" si="211"/>
        <v/>
      </c>
      <c r="R691" s="9" t="str">
        <f t="shared" si="212"/>
        <v/>
      </c>
      <c r="S691" s="9" t="str">
        <f t="shared" si="213"/>
        <v/>
      </c>
      <c r="T691" s="9" t="str">
        <f t="shared" si="214"/>
        <v/>
      </c>
      <c r="U691" s="9" t="str">
        <f t="shared" si="215"/>
        <v/>
      </c>
      <c r="V691" s="9" t="str">
        <f t="shared" si="216"/>
        <v/>
      </c>
      <c r="W691" s="9" t="str">
        <f t="shared" si="217"/>
        <v/>
      </c>
      <c r="X691" s="9" t="str">
        <f t="shared" si="218"/>
        <v/>
      </c>
      <c r="Y691" s="9" t="str">
        <f t="shared" si="220"/>
        <v/>
      </c>
    </row>
    <row r="692" spans="1:25" x14ac:dyDescent="0.2">
      <c r="A692" s="8">
        <f>A691+7</f>
        <v>2080</v>
      </c>
      <c r="N692" s="237">
        <f>N689+1</f>
        <v>45977</v>
      </c>
      <c r="O692" s="236">
        <f>N692</f>
        <v>45977</v>
      </c>
      <c r="P692" s="9" t="str">
        <f t="shared" si="210"/>
        <v>県駅伝大会（新居浜）</v>
      </c>
      <c r="Q692" s="9" t="str">
        <f t="shared" si="211"/>
        <v/>
      </c>
      <c r="R692" s="9" t="str">
        <f t="shared" si="212"/>
        <v/>
      </c>
      <c r="S692" s="9" t="str">
        <f t="shared" si="213"/>
        <v/>
      </c>
      <c r="T692" s="9" t="str">
        <f t="shared" si="214"/>
        <v/>
      </c>
      <c r="U692" s="9" t="str">
        <f t="shared" si="215"/>
        <v/>
      </c>
      <c r="V692" s="9" t="str">
        <f t="shared" si="216"/>
        <v/>
      </c>
      <c r="W692" s="9" t="str">
        <f t="shared" si="217"/>
        <v/>
      </c>
      <c r="X692" s="9" t="str">
        <f t="shared" si="218"/>
        <v/>
      </c>
      <c r="Y692" s="9" t="str">
        <f t="shared" si="220"/>
        <v/>
      </c>
    </row>
    <row r="693" spans="1:25" x14ac:dyDescent="0.2">
      <c r="A693" s="8">
        <f t="shared" si="219"/>
        <v>2081</v>
      </c>
      <c r="N693" s="237"/>
      <c r="O693" s="236"/>
      <c r="P693" s="9" t="str">
        <f t="shared" si="210"/>
        <v>週休日</v>
      </c>
      <c r="Q693" s="9" t="str">
        <f t="shared" si="211"/>
        <v/>
      </c>
      <c r="R693" s="9" t="str">
        <f t="shared" si="212"/>
        <v/>
      </c>
      <c r="S693" s="9" t="str">
        <f t="shared" si="213"/>
        <v/>
      </c>
      <c r="T693" s="9" t="str">
        <f t="shared" si="214"/>
        <v/>
      </c>
      <c r="U693" s="9" t="str">
        <f t="shared" si="215"/>
        <v/>
      </c>
      <c r="V693" s="9" t="str">
        <f t="shared" si="216"/>
        <v/>
      </c>
      <c r="W693" s="9" t="str">
        <f t="shared" si="217"/>
        <v/>
      </c>
      <c r="X693" s="9" t="str">
        <f t="shared" si="218"/>
        <v/>
      </c>
      <c r="Y693" s="9" t="str">
        <f t="shared" si="220"/>
        <v/>
      </c>
    </row>
    <row r="694" spans="1:25" x14ac:dyDescent="0.2">
      <c r="A694" s="8">
        <f t="shared" si="219"/>
        <v>2082</v>
      </c>
      <c r="N694" s="237"/>
      <c r="O694" s="236"/>
      <c r="P694" s="9" t="str">
        <f t="shared" si="210"/>
        <v/>
      </c>
      <c r="Q694" s="9" t="str">
        <f t="shared" si="211"/>
        <v/>
      </c>
      <c r="R694" s="9" t="str">
        <f t="shared" si="212"/>
        <v/>
      </c>
      <c r="S694" s="9" t="str">
        <f t="shared" si="213"/>
        <v/>
      </c>
      <c r="T694" s="9" t="str">
        <f t="shared" si="214"/>
        <v/>
      </c>
      <c r="U694" s="9" t="str">
        <f t="shared" si="215"/>
        <v/>
      </c>
      <c r="V694" s="9" t="str">
        <f t="shared" si="216"/>
        <v/>
      </c>
      <c r="W694" s="9" t="str">
        <f t="shared" si="217"/>
        <v/>
      </c>
      <c r="X694" s="9" t="str">
        <f t="shared" si="218"/>
        <v/>
      </c>
      <c r="Y694" s="9" t="str">
        <f t="shared" si="220"/>
        <v/>
      </c>
    </row>
    <row r="695" spans="1:25" x14ac:dyDescent="0.2">
      <c r="A695" s="8">
        <f>A694+7</f>
        <v>2089</v>
      </c>
      <c r="N695" s="237">
        <f>N692+1</f>
        <v>45978</v>
      </c>
      <c r="O695" s="236">
        <f>N695</f>
        <v>45978</v>
      </c>
      <c r="P695" s="9" t="str">
        <f t="shared" si="210"/>
        <v>週休日</v>
      </c>
      <c r="Q695" s="9" t="str">
        <f t="shared" si="211"/>
        <v/>
      </c>
      <c r="R695" s="9" t="str">
        <f t="shared" si="212"/>
        <v/>
      </c>
      <c r="S695" s="9" t="str">
        <f t="shared" si="213"/>
        <v/>
      </c>
      <c r="T695" s="9" t="str">
        <f t="shared" si="214"/>
        <v/>
      </c>
      <c r="U695" s="9" t="str">
        <f t="shared" si="215"/>
        <v/>
      </c>
      <c r="V695" s="9" t="str">
        <f t="shared" si="216"/>
        <v/>
      </c>
      <c r="W695" s="9" t="str">
        <f t="shared" si="217"/>
        <v/>
      </c>
      <c r="X695" s="9" t="str">
        <f t="shared" si="218"/>
        <v/>
      </c>
      <c r="Y695" s="9" t="str">
        <f t="shared" si="220"/>
        <v/>
      </c>
    </row>
    <row r="696" spans="1:25" x14ac:dyDescent="0.2">
      <c r="A696" s="8">
        <f t="shared" si="219"/>
        <v>2090</v>
      </c>
      <c r="N696" s="237"/>
      <c r="O696" s="236"/>
      <c r="P696" s="9" t="str">
        <f t="shared" si="210"/>
        <v/>
      </c>
      <c r="Q696" s="9" t="str">
        <f t="shared" si="211"/>
        <v/>
      </c>
      <c r="R696" s="9" t="str">
        <f t="shared" si="212"/>
        <v/>
      </c>
      <c r="S696" s="9" t="str">
        <f t="shared" si="213"/>
        <v/>
      </c>
      <c r="T696" s="9" t="str">
        <f t="shared" si="214"/>
        <v/>
      </c>
      <c r="U696" s="9" t="str">
        <f t="shared" si="215"/>
        <v/>
      </c>
      <c r="V696" s="9" t="str">
        <f t="shared" si="216"/>
        <v/>
      </c>
      <c r="W696" s="9" t="str">
        <f t="shared" si="217"/>
        <v/>
      </c>
      <c r="X696" s="9" t="str">
        <f t="shared" si="218"/>
        <v/>
      </c>
      <c r="Y696" s="9" t="str">
        <f t="shared" si="220"/>
        <v/>
      </c>
    </row>
    <row r="697" spans="1:25" x14ac:dyDescent="0.2">
      <c r="A697" s="8">
        <f t="shared" si="219"/>
        <v>2091</v>
      </c>
      <c r="N697" s="237"/>
      <c r="O697" s="236"/>
      <c r="P697" s="9" t="str">
        <f t="shared" si="210"/>
        <v/>
      </c>
      <c r="Q697" s="9" t="str">
        <f t="shared" si="211"/>
        <v/>
      </c>
      <c r="R697" s="9" t="str">
        <f t="shared" si="212"/>
        <v/>
      </c>
      <c r="S697" s="9" t="str">
        <f t="shared" si="213"/>
        <v/>
      </c>
      <c r="T697" s="9" t="str">
        <f t="shared" si="214"/>
        <v/>
      </c>
      <c r="U697" s="9" t="str">
        <f t="shared" si="215"/>
        <v/>
      </c>
      <c r="V697" s="9" t="str">
        <f t="shared" si="216"/>
        <v/>
      </c>
      <c r="W697" s="9" t="str">
        <f t="shared" si="217"/>
        <v/>
      </c>
      <c r="X697" s="9" t="str">
        <f t="shared" si="218"/>
        <v/>
      </c>
      <c r="Y697" s="9" t="str">
        <f t="shared" si="220"/>
        <v/>
      </c>
    </row>
    <row r="698" spans="1:25" x14ac:dyDescent="0.2">
      <c r="A698" s="8">
        <f>A697+7</f>
        <v>2098</v>
      </c>
      <c r="N698" s="237">
        <f>N695+1</f>
        <v>45979</v>
      </c>
      <c r="O698" s="236">
        <f>N698</f>
        <v>45979</v>
      </c>
      <c r="P698" s="9" t="str">
        <f t="shared" si="210"/>
        <v/>
      </c>
      <c r="Q698" s="9" t="str">
        <f t="shared" si="211"/>
        <v/>
      </c>
      <c r="R698" s="9" t="str">
        <f t="shared" si="212"/>
        <v/>
      </c>
      <c r="S698" s="9" t="str">
        <f t="shared" si="213"/>
        <v/>
      </c>
      <c r="T698" s="9" t="str">
        <f t="shared" si="214"/>
        <v/>
      </c>
      <c r="U698" s="9" t="str">
        <f t="shared" si="215"/>
        <v/>
      </c>
      <c r="V698" s="9" t="str">
        <f t="shared" si="216"/>
        <v/>
      </c>
      <c r="W698" s="9" t="str">
        <f t="shared" si="217"/>
        <v/>
      </c>
      <c r="X698" s="9" t="str">
        <f t="shared" si="218"/>
        <v/>
      </c>
      <c r="Y698" s="9" t="str">
        <f t="shared" si="220"/>
        <v>○</v>
      </c>
    </row>
    <row r="699" spans="1:25" x14ac:dyDescent="0.2">
      <c r="A699" s="8">
        <f t="shared" si="219"/>
        <v>2099</v>
      </c>
      <c r="N699" s="237"/>
      <c r="O699" s="236"/>
      <c r="P699" s="9" t="str">
        <f t="shared" si="210"/>
        <v/>
      </c>
      <c r="Q699" s="9" t="str">
        <f t="shared" si="211"/>
        <v/>
      </c>
      <c r="R699" s="9" t="str">
        <f t="shared" si="212"/>
        <v/>
      </c>
      <c r="S699" s="9" t="str">
        <f t="shared" si="213"/>
        <v/>
      </c>
      <c r="T699" s="9" t="str">
        <f t="shared" si="214"/>
        <v/>
      </c>
      <c r="U699" s="9" t="str">
        <f t="shared" si="215"/>
        <v/>
      </c>
      <c r="V699" s="9" t="str">
        <f t="shared" si="216"/>
        <v/>
      </c>
      <c r="W699" s="9" t="str">
        <f t="shared" si="217"/>
        <v/>
      </c>
      <c r="X699" s="9" t="str">
        <f t="shared" si="218"/>
        <v/>
      </c>
      <c r="Y699" s="9" t="str">
        <f t="shared" si="220"/>
        <v/>
      </c>
    </row>
    <row r="700" spans="1:25" x14ac:dyDescent="0.2">
      <c r="A700" s="8">
        <f t="shared" si="219"/>
        <v>2100</v>
      </c>
      <c r="N700" s="237"/>
      <c r="O700" s="236"/>
      <c r="P700" s="9" t="str">
        <f t="shared" si="210"/>
        <v/>
      </c>
      <c r="Q700" s="9" t="str">
        <f t="shared" si="211"/>
        <v/>
      </c>
      <c r="R700" s="9" t="str">
        <f t="shared" si="212"/>
        <v/>
      </c>
      <c r="S700" s="9" t="str">
        <f t="shared" si="213"/>
        <v/>
      </c>
      <c r="T700" s="9" t="str">
        <f t="shared" si="214"/>
        <v/>
      </c>
      <c r="U700" s="9" t="str">
        <f t="shared" si="215"/>
        <v/>
      </c>
      <c r="V700" s="9" t="str">
        <f t="shared" si="216"/>
        <v/>
      </c>
      <c r="W700" s="9" t="str">
        <f t="shared" si="217"/>
        <v/>
      </c>
      <c r="X700" s="9" t="str">
        <f t="shared" si="218"/>
        <v/>
      </c>
      <c r="Y700" s="9" t="str">
        <f t="shared" si="220"/>
        <v/>
      </c>
    </row>
    <row r="701" spans="1:25" x14ac:dyDescent="0.2">
      <c r="A701" s="8">
        <f>A700+7</f>
        <v>2107</v>
      </c>
      <c r="N701" s="237">
        <f>N698+1</f>
        <v>45980</v>
      </c>
      <c r="O701" s="236">
        <f>N701</f>
        <v>45980</v>
      </c>
      <c r="P701" s="9" t="str">
        <f t="shared" si="210"/>
        <v/>
      </c>
      <c r="Q701" s="9" t="str">
        <f t="shared" si="211"/>
        <v/>
      </c>
      <c r="R701" s="9" t="str">
        <f t="shared" si="212"/>
        <v/>
      </c>
      <c r="S701" s="9" t="str">
        <f t="shared" si="213"/>
        <v/>
      </c>
      <c r="T701" s="9" t="str">
        <f t="shared" si="214"/>
        <v/>
      </c>
      <c r="U701" s="9" t="str">
        <f t="shared" si="215"/>
        <v/>
      </c>
      <c r="V701" s="9" t="str">
        <f t="shared" si="216"/>
        <v/>
      </c>
      <c r="W701" s="9" t="str">
        <f t="shared" si="217"/>
        <v/>
      </c>
      <c r="X701" s="9" t="str">
        <f t="shared" si="218"/>
        <v/>
      </c>
      <c r="Y701" s="9" t="str">
        <f t="shared" si="220"/>
        <v>○</v>
      </c>
    </row>
    <row r="702" spans="1:25" x14ac:dyDescent="0.2">
      <c r="A702" s="8">
        <f t="shared" si="219"/>
        <v>2108</v>
      </c>
      <c r="N702" s="237"/>
      <c r="O702" s="236"/>
      <c r="P702" s="9" t="str">
        <f t="shared" si="210"/>
        <v/>
      </c>
      <c r="Q702" s="9" t="str">
        <f t="shared" si="211"/>
        <v/>
      </c>
      <c r="R702" s="9" t="str">
        <f t="shared" si="212"/>
        <v/>
      </c>
      <c r="S702" s="9" t="str">
        <f t="shared" si="213"/>
        <v/>
      </c>
      <c r="T702" s="9" t="str">
        <f t="shared" si="214"/>
        <v/>
      </c>
      <c r="U702" s="9" t="str">
        <f t="shared" si="215"/>
        <v/>
      </c>
      <c r="V702" s="9" t="str">
        <f t="shared" si="216"/>
        <v/>
      </c>
      <c r="W702" s="9" t="str">
        <f t="shared" si="217"/>
        <v/>
      </c>
      <c r="X702" s="9" t="str">
        <f t="shared" si="218"/>
        <v/>
      </c>
      <c r="Y702" s="9" t="str">
        <f t="shared" si="220"/>
        <v/>
      </c>
    </row>
    <row r="703" spans="1:25" x14ac:dyDescent="0.2">
      <c r="A703" s="8">
        <f t="shared" si="219"/>
        <v>2109</v>
      </c>
      <c r="N703" s="237"/>
      <c r="O703" s="236"/>
      <c r="P703" s="9" t="str">
        <f t="shared" si="210"/>
        <v/>
      </c>
      <c r="Q703" s="9" t="str">
        <f t="shared" si="211"/>
        <v/>
      </c>
      <c r="R703" s="9" t="str">
        <f t="shared" si="212"/>
        <v/>
      </c>
      <c r="S703" s="9" t="str">
        <f t="shared" si="213"/>
        <v/>
      </c>
      <c r="T703" s="9" t="str">
        <f t="shared" si="214"/>
        <v/>
      </c>
      <c r="U703" s="9" t="str">
        <f t="shared" si="215"/>
        <v/>
      </c>
      <c r="V703" s="9" t="str">
        <f t="shared" si="216"/>
        <v/>
      </c>
      <c r="W703" s="9" t="str">
        <f t="shared" si="217"/>
        <v/>
      </c>
      <c r="X703" s="9" t="str">
        <f t="shared" si="218"/>
        <v/>
      </c>
      <c r="Y703" s="9" t="str">
        <f t="shared" si="220"/>
        <v/>
      </c>
    </row>
    <row r="704" spans="1:25" x14ac:dyDescent="0.2">
      <c r="A704" s="8">
        <f>A703+7</f>
        <v>2116</v>
      </c>
      <c r="N704" s="237">
        <f>N701+1</f>
        <v>45981</v>
      </c>
      <c r="O704" s="236">
        <f>N704</f>
        <v>45981</v>
      </c>
      <c r="P704" s="9" t="str">
        <f t="shared" si="210"/>
        <v>朝の登校指導・安全点検日</v>
      </c>
      <c r="Q704" s="9" t="str">
        <f t="shared" si="211"/>
        <v/>
      </c>
      <c r="R704" s="9" t="str">
        <f t="shared" si="212"/>
        <v/>
      </c>
      <c r="S704" s="9" t="str">
        <f t="shared" si="213"/>
        <v/>
      </c>
      <c r="T704" s="9" t="str">
        <f t="shared" si="214"/>
        <v/>
      </c>
      <c r="U704" s="9" t="str">
        <f t="shared" si="215"/>
        <v/>
      </c>
      <c r="V704" s="9" t="str">
        <f t="shared" si="216"/>
        <v/>
      </c>
      <c r="W704" s="9" t="str">
        <f t="shared" si="217"/>
        <v/>
      </c>
      <c r="X704" s="9" t="str">
        <f t="shared" si="218"/>
        <v/>
      </c>
      <c r="Y704" s="9" t="str">
        <f t="shared" si="220"/>
        <v>○</v>
      </c>
    </row>
    <row r="705" spans="1:25" x14ac:dyDescent="0.2">
      <c r="A705" s="8">
        <f t="shared" si="219"/>
        <v>2117</v>
      </c>
      <c r="N705" s="237"/>
      <c r="O705" s="236"/>
      <c r="P705" s="9" t="str">
        <f t="shared" si="210"/>
        <v/>
      </c>
      <c r="Q705" s="9" t="str">
        <f t="shared" si="211"/>
        <v/>
      </c>
      <c r="R705" s="9" t="str">
        <f t="shared" si="212"/>
        <v/>
      </c>
      <c r="S705" s="9" t="str">
        <f t="shared" si="213"/>
        <v/>
      </c>
      <c r="T705" s="9" t="str">
        <f t="shared" si="214"/>
        <v/>
      </c>
      <c r="U705" s="9" t="str">
        <f t="shared" si="215"/>
        <v/>
      </c>
      <c r="V705" s="9" t="str">
        <f t="shared" si="216"/>
        <v/>
      </c>
      <c r="W705" s="9" t="str">
        <f t="shared" si="217"/>
        <v/>
      </c>
      <c r="X705" s="9" t="str">
        <f t="shared" si="218"/>
        <v/>
      </c>
      <c r="Y705" s="9" t="str">
        <f t="shared" si="220"/>
        <v/>
      </c>
    </row>
    <row r="706" spans="1:25" x14ac:dyDescent="0.2">
      <c r="A706" s="8">
        <f t="shared" si="219"/>
        <v>2118</v>
      </c>
      <c r="N706" s="237"/>
      <c r="O706" s="236"/>
      <c r="P706" s="9" t="str">
        <f t="shared" si="210"/>
        <v/>
      </c>
      <c r="Q706" s="9" t="str">
        <f t="shared" si="211"/>
        <v/>
      </c>
      <c r="R706" s="9" t="str">
        <f t="shared" si="212"/>
        <v/>
      </c>
      <c r="S706" s="9" t="str">
        <f t="shared" si="213"/>
        <v/>
      </c>
      <c r="T706" s="9" t="str">
        <f t="shared" si="214"/>
        <v/>
      </c>
      <c r="U706" s="9" t="str">
        <f t="shared" si="215"/>
        <v/>
      </c>
      <c r="V706" s="9" t="str">
        <f t="shared" si="216"/>
        <v/>
      </c>
      <c r="W706" s="9" t="str">
        <f t="shared" si="217"/>
        <v/>
      </c>
      <c r="X706" s="9" t="str">
        <f t="shared" si="218"/>
        <v/>
      </c>
      <c r="Y706" s="9" t="str">
        <f t="shared" si="220"/>
        <v/>
      </c>
    </row>
    <row r="707" spans="1:25" x14ac:dyDescent="0.2">
      <c r="A707" s="8">
        <f>A706+7</f>
        <v>2125</v>
      </c>
      <c r="N707" s="237">
        <f>N704+1</f>
        <v>45982</v>
      </c>
      <c r="O707" s="236">
        <f>N707</f>
        <v>45982</v>
      </c>
      <c r="P707" s="9" t="str">
        <f t="shared" si="210"/>
        <v/>
      </c>
      <c r="Q707" s="9" t="str">
        <f t="shared" si="211"/>
        <v/>
      </c>
      <c r="R707" s="9" t="str">
        <f t="shared" si="212"/>
        <v/>
      </c>
      <c r="S707" s="9" t="str">
        <f t="shared" si="213"/>
        <v/>
      </c>
      <c r="T707" s="9" t="str">
        <f t="shared" si="214"/>
        <v/>
      </c>
      <c r="U707" s="9" t="str">
        <f t="shared" si="215"/>
        <v/>
      </c>
      <c r="V707" s="9" t="str">
        <f t="shared" si="216"/>
        <v/>
      </c>
      <c r="W707" s="9" t="str">
        <f t="shared" si="217"/>
        <v/>
      </c>
      <c r="X707" s="9" t="str">
        <f t="shared" si="218"/>
        <v/>
      </c>
      <c r="Y707" s="9" t="str">
        <f t="shared" si="220"/>
        <v>○</v>
      </c>
    </row>
    <row r="708" spans="1:25" x14ac:dyDescent="0.2">
      <c r="A708" s="8">
        <f t="shared" si="219"/>
        <v>2126</v>
      </c>
      <c r="N708" s="237"/>
      <c r="O708" s="236"/>
      <c r="P708" s="9" t="str">
        <f t="shared" si="210"/>
        <v/>
      </c>
      <c r="Q708" s="9" t="str">
        <f t="shared" si="211"/>
        <v/>
      </c>
      <c r="R708" s="9" t="str">
        <f t="shared" si="212"/>
        <v/>
      </c>
      <c r="S708" s="9" t="str">
        <f t="shared" si="213"/>
        <v/>
      </c>
      <c r="T708" s="9" t="str">
        <f t="shared" si="214"/>
        <v/>
      </c>
      <c r="U708" s="9" t="str">
        <f t="shared" si="215"/>
        <v/>
      </c>
      <c r="V708" s="9" t="str">
        <f t="shared" si="216"/>
        <v/>
      </c>
      <c r="W708" s="9" t="str">
        <f t="shared" si="217"/>
        <v/>
      </c>
      <c r="X708" s="9" t="str">
        <f t="shared" si="218"/>
        <v/>
      </c>
      <c r="Y708" s="9" t="str">
        <f t="shared" si="220"/>
        <v/>
      </c>
    </row>
    <row r="709" spans="1:25" x14ac:dyDescent="0.2">
      <c r="A709" s="8">
        <f t="shared" si="219"/>
        <v>2127</v>
      </c>
      <c r="N709" s="237"/>
      <c r="O709" s="236"/>
      <c r="P709" s="9" t="str">
        <f t="shared" si="210"/>
        <v/>
      </c>
      <c r="Q709" s="9" t="str">
        <f t="shared" si="211"/>
        <v/>
      </c>
      <c r="R709" s="9" t="str">
        <f t="shared" si="212"/>
        <v/>
      </c>
      <c r="S709" s="9" t="str">
        <f t="shared" si="213"/>
        <v/>
      </c>
      <c r="T709" s="9" t="str">
        <f t="shared" si="214"/>
        <v/>
      </c>
      <c r="U709" s="9" t="str">
        <f t="shared" si="215"/>
        <v/>
      </c>
      <c r="V709" s="9" t="str">
        <f t="shared" si="216"/>
        <v/>
      </c>
      <c r="W709" s="9" t="str">
        <f t="shared" si="217"/>
        <v/>
      </c>
      <c r="X709" s="9" t="str">
        <f t="shared" si="218"/>
        <v/>
      </c>
      <c r="Y709" s="9" t="str">
        <f t="shared" si="220"/>
        <v/>
      </c>
    </row>
    <row r="710" spans="1:25" x14ac:dyDescent="0.2">
      <c r="A710" s="8">
        <f>A709+7</f>
        <v>2134</v>
      </c>
      <c r="N710" s="237">
        <f>N707+1</f>
        <v>45983</v>
      </c>
      <c r="O710" s="236">
        <f>N710</f>
        <v>45983</v>
      </c>
      <c r="P710" s="9" t="str">
        <f t="shared" si="210"/>
        <v>文化発表会</v>
      </c>
      <c r="Q710" s="9" t="str">
        <f t="shared" si="211"/>
        <v/>
      </c>
      <c r="R710" s="9" t="str">
        <f t="shared" si="212"/>
        <v/>
      </c>
      <c r="S710" s="9" t="str">
        <f t="shared" si="213"/>
        <v/>
      </c>
      <c r="T710" s="9" t="str">
        <f t="shared" si="214"/>
        <v/>
      </c>
      <c r="U710" s="9" t="str">
        <f t="shared" si="215"/>
        <v/>
      </c>
      <c r="V710" s="9" t="str">
        <f t="shared" si="216"/>
        <v/>
      </c>
      <c r="W710" s="9" t="str">
        <f t="shared" si="217"/>
        <v/>
      </c>
      <c r="X710" s="9" t="str">
        <f t="shared" si="218"/>
        <v/>
      </c>
      <c r="Y710" s="9" t="str">
        <f t="shared" si="220"/>
        <v>○</v>
      </c>
    </row>
    <row r="711" spans="1:25" x14ac:dyDescent="0.2">
      <c r="A711" s="8">
        <f t="shared" si="219"/>
        <v>2135</v>
      </c>
      <c r="N711" s="237"/>
      <c r="O711" s="236"/>
      <c r="P711" s="9" t="str">
        <f t="shared" si="210"/>
        <v>全校委員会</v>
      </c>
      <c r="Q711" s="9" t="str">
        <f t="shared" si="211"/>
        <v/>
      </c>
      <c r="R711" s="9" t="str">
        <f t="shared" si="212"/>
        <v/>
      </c>
      <c r="S711" s="9" t="str">
        <f t="shared" si="213"/>
        <v/>
      </c>
      <c r="T711" s="9" t="str">
        <f t="shared" si="214"/>
        <v/>
      </c>
      <c r="U711" s="9" t="str">
        <f t="shared" si="215"/>
        <v/>
      </c>
      <c r="V711" s="9" t="str">
        <f t="shared" si="216"/>
        <v/>
      </c>
      <c r="W711" s="9" t="str">
        <f t="shared" si="217"/>
        <v/>
      </c>
      <c r="X711" s="9" t="str">
        <f t="shared" si="218"/>
        <v/>
      </c>
      <c r="Y711" s="9" t="str">
        <f t="shared" ref="Y711:Y736" si="221">IF(DR69="","",DR69)</f>
        <v/>
      </c>
    </row>
    <row r="712" spans="1:25" x14ac:dyDescent="0.2">
      <c r="A712" s="8">
        <f t="shared" si="219"/>
        <v>2136</v>
      </c>
      <c r="N712" s="237"/>
      <c r="O712" s="236"/>
      <c r="P712" s="9" t="str">
        <f t="shared" ref="P712:P736" si="222">IF(DI70="","",DI70)</f>
        <v/>
      </c>
      <c r="Q712" s="9" t="str">
        <f t="shared" si="211"/>
        <v/>
      </c>
      <c r="R712" s="9" t="str">
        <f t="shared" si="212"/>
        <v/>
      </c>
      <c r="S712" s="9" t="str">
        <f t="shared" si="213"/>
        <v/>
      </c>
      <c r="T712" s="9" t="str">
        <f t="shared" si="214"/>
        <v/>
      </c>
      <c r="U712" s="9" t="str">
        <f t="shared" si="215"/>
        <v/>
      </c>
      <c r="V712" s="9" t="str">
        <f t="shared" si="216"/>
        <v/>
      </c>
      <c r="W712" s="9" t="str">
        <f t="shared" si="217"/>
        <v/>
      </c>
      <c r="X712" s="9" t="str">
        <f t="shared" si="218"/>
        <v/>
      </c>
      <c r="Y712" s="9" t="str">
        <f t="shared" si="221"/>
        <v/>
      </c>
    </row>
    <row r="713" spans="1:25" x14ac:dyDescent="0.2">
      <c r="A713" s="8">
        <f>A712+7</f>
        <v>2143</v>
      </c>
      <c r="N713" s="237">
        <f>N710+1</f>
        <v>45984</v>
      </c>
      <c r="O713" s="236">
        <f>N713</f>
        <v>45984</v>
      </c>
      <c r="P713" s="9" t="str">
        <f t="shared" si="222"/>
        <v>勤労感謝の日</v>
      </c>
      <c r="Q713" s="9" t="str">
        <f t="shared" si="211"/>
        <v/>
      </c>
      <c r="R713" s="9" t="str">
        <f t="shared" si="212"/>
        <v/>
      </c>
      <c r="S713" s="9" t="str">
        <f t="shared" si="213"/>
        <v/>
      </c>
      <c r="T713" s="9" t="str">
        <f t="shared" si="214"/>
        <v/>
      </c>
      <c r="U713" s="9" t="str">
        <f t="shared" si="215"/>
        <v/>
      </c>
      <c r="V713" s="9" t="str">
        <f t="shared" si="216"/>
        <v/>
      </c>
      <c r="W713" s="9" t="str">
        <f t="shared" si="217"/>
        <v/>
      </c>
      <c r="X713" s="9" t="str">
        <f t="shared" si="218"/>
        <v/>
      </c>
      <c r="Y713" s="9" t="str">
        <f t="shared" si="221"/>
        <v/>
      </c>
    </row>
    <row r="714" spans="1:25" x14ac:dyDescent="0.2">
      <c r="A714" s="8">
        <f t="shared" si="219"/>
        <v>2144</v>
      </c>
      <c r="N714" s="237"/>
      <c r="O714" s="236"/>
      <c r="P714" s="9" t="str">
        <f t="shared" si="222"/>
        <v>教職員バレーボール大会</v>
      </c>
      <c r="Q714" s="9" t="str">
        <f t="shared" si="211"/>
        <v/>
      </c>
      <c r="R714" s="9" t="str">
        <f t="shared" si="212"/>
        <v/>
      </c>
      <c r="S714" s="9" t="str">
        <f t="shared" si="213"/>
        <v/>
      </c>
      <c r="T714" s="9" t="str">
        <f t="shared" si="214"/>
        <v/>
      </c>
      <c r="U714" s="9" t="str">
        <f t="shared" si="215"/>
        <v/>
      </c>
      <c r="V714" s="9" t="str">
        <f t="shared" si="216"/>
        <v/>
      </c>
      <c r="W714" s="9" t="str">
        <f t="shared" si="217"/>
        <v/>
      </c>
      <c r="X714" s="9" t="str">
        <f t="shared" si="218"/>
        <v/>
      </c>
      <c r="Y714" s="9" t="str">
        <f t="shared" si="221"/>
        <v/>
      </c>
    </row>
    <row r="715" spans="1:25" x14ac:dyDescent="0.2">
      <c r="A715" s="8">
        <f t="shared" si="219"/>
        <v>2145</v>
      </c>
      <c r="N715" s="237"/>
      <c r="O715" s="236"/>
      <c r="P715" s="9" t="str">
        <f t="shared" si="222"/>
        <v/>
      </c>
      <c r="Q715" s="9" t="str">
        <f t="shared" si="211"/>
        <v/>
      </c>
      <c r="R715" s="9" t="str">
        <f t="shared" si="212"/>
        <v/>
      </c>
      <c r="S715" s="9" t="str">
        <f t="shared" si="213"/>
        <v/>
      </c>
      <c r="T715" s="9" t="str">
        <f t="shared" si="214"/>
        <v/>
      </c>
      <c r="U715" s="9" t="str">
        <f t="shared" si="215"/>
        <v/>
      </c>
      <c r="V715" s="9" t="str">
        <f t="shared" si="216"/>
        <v/>
      </c>
      <c r="W715" s="9" t="str">
        <f t="shared" si="217"/>
        <v/>
      </c>
      <c r="X715" s="9" t="str">
        <f t="shared" si="218"/>
        <v/>
      </c>
      <c r="Y715" s="9" t="str">
        <f t="shared" si="221"/>
        <v/>
      </c>
    </row>
    <row r="716" spans="1:25" x14ac:dyDescent="0.2">
      <c r="A716" s="8">
        <f>A715+7</f>
        <v>2152</v>
      </c>
      <c r="N716" s="237">
        <f>N713+1</f>
        <v>45985</v>
      </c>
      <c r="O716" s="236">
        <f>N716</f>
        <v>45985</v>
      </c>
      <c r="P716" s="9" t="str">
        <f t="shared" si="222"/>
        <v>週休日</v>
      </c>
      <c r="Q716" s="9" t="str">
        <f t="shared" si="211"/>
        <v/>
      </c>
      <c r="R716" s="9" t="str">
        <f t="shared" si="212"/>
        <v/>
      </c>
      <c r="S716" s="9" t="str">
        <f t="shared" si="213"/>
        <v/>
      </c>
      <c r="T716" s="9" t="str">
        <f t="shared" si="214"/>
        <v/>
      </c>
      <c r="U716" s="9" t="str">
        <f t="shared" si="215"/>
        <v/>
      </c>
      <c r="V716" s="9" t="str">
        <f t="shared" si="216"/>
        <v/>
      </c>
      <c r="W716" s="9" t="str">
        <f t="shared" si="217"/>
        <v/>
      </c>
      <c r="X716" s="9" t="str">
        <f t="shared" si="218"/>
        <v/>
      </c>
      <c r="Y716" s="9" t="str">
        <f t="shared" si="221"/>
        <v/>
      </c>
    </row>
    <row r="717" spans="1:25" x14ac:dyDescent="0.2">
      <c r="A717" s="8">
        <f t="shared" si="219"/>
        <v>2153</v>
      </c>
      <c r="N717" s="237"/>
      <c r="O717" s="236"/>
      <c r="P717" s="9" t="str">
        <f t="shared" si="222"/>
        <v/>
      </c>
      <c r="Q717" s="9" t="str">
        <f t="shared" si="211"/>
        <v/>
      </c>
      <c r="R717" s="9" t="str">
        <f t="shared" si="212"/>
        <v/>
      </c>
      <c r="S717" s="9" t="str">
        <f t="shared" si="213"/>
        <v/>
      </c>
      <c r="T717" s="9" t="str">
        <f t="shared" si="214"/>
        <v/>
      </c>
      <c r="U717" s="9" t="str">
        <f t="shared" si="215"/>
        <v/>
      </c>
      <c r="V717" s="9" t="str">
        <f t="shared" si="216"/>
        <v/>
      </c>
      <c r="W717" s="9" t="str">
        <f t="shared" si="217"/>
        <v/>
      </c>
      <c r="X717" s="9" t="str">
        <f t="shared" si="218"/>
        <v/>
      </c>
      <c r="Y717" s="9" t="str">
        <f t="shared" si="221"/>
        <v/>
      </c>
    </row>
    <row r="718" spans="1:25" x14ac:dyDescent="0.2">
      <c r="A718" s="8">
        <f t="shared" si="219"/>
        <v>2154</v>
      </c>
      <c r="N718" s="237"/>
      <c r="O718" s="236"/>
      <c r="P718" s="9" t="str">
        <f t="shared" si="222"/>
        <v/>
      </c>
      <c r="Q718" s="9" t="str">
        <f t="shared" si="211"/>
        <v/>
      </c>
      <c r="R718" s="9" t="str">
        <f t="shared" si="212"/>
        <v/>
      </c>
      <c r="S718" s="9" t="str">
        <f t="shared" si="213"/>
        <v/>
      </c>
      <c r="T718" s="9" t="str">
        <f t="shared" si="214"/>
        <v/>
      </c>
      <c r="U718" s="9" t="str">
        <f t="shared" si="215"/>
        <v/>
      </c>
      <c r="V718" s="9" t="str">
        <f t="shared" si="216"/>
        <v/>
      </c>
      <c r="W718" s="9" t="str">
        <f t="shared" si="217"/>
        <v/>
      </c>
      <c r="X718" s="9" t="str">
        <f t="shared" si="218"/>
        <v/>
      </c>
      <c r="Y718" s="9" t="str">
        <f t="shared" si="221"/>
        <v/>
      </c>
    </row>
    <row r="719" spans="1:25" x14ac:dyDescent="0.2">
      <c r="A719" s="8">
        <f>A718+7</f>
        <v>2161</v>
      </c>
      <c r="N719" s="237">
        <f>N716+1</f>
        <v>45986</v>
      </c>
      <c r="O719" s="236">
        <f>N719</f>
        <v>45986</v>
      </c>
      <c r="P719" s="9" t="str">
        <f t="shared" si="222"/>
        <v>期末テスト</v>
      </c>
      <c r="Q719" s="9" t="str">
        <f t="shared" si="211"/>
        <v/>
      </c>
      <c r="R719" s="9" t="str">
        <f t="shared" si="212"/>
        <v/>
      </c>
      <c r="S719" s="9" t="str">
        <f t="shared" si="213"/>
        <v/>
      </c>
      <c r="T719" s="9" t="str">
        <f t="shared" si="214"/>
        <v/>
      </c>
      <c r="U719" s="9" t="str">
        <f t="shared" si="215"/>
        <v/>
      </c>
      <c r="V719" s="9" t="str">
        <f t="shared" si="216"/>
        <v/>
      </c>
      <c r="W719" s="9" t="str">
        <f t="shared" si="217"/>
        <v/>
      </c>
      <c r="X719" s="9" t="str">
        <f t="shared" si="218"/>
        <v/>
      </c>
      <c r="Y719" s="9" t="str">
        <f t="shared" si="221"/>
        <v>○</v>
      </c>
    </row>
    <row r="720" spans="1:25" x14ac:dyDescent="0.2">
      <c r="A720" s="8">
        <f t="shared" si="219"/>
        <v>2162</v>
      </c>
      <c r="N720" s="237"/>
      <c r="O720" s="236"/>
      <c r="P720" s="9" t="str">
        <f t="shared" si="222"/>
        <v>専門委員会</v>
      </c>
      <c r="Q720" s="9" t="str">
        <f t="shared" si="211"/>
        <v/>
      </c>
      <c r="R720" s="9" t="str">
        <f t="shared" si="212"/>
        <v/>
      </c>
      <c r="S720" s="9" t="str">
        <f t="shared" si="213"/>
        <v/>
      </c>
      <c r="T720" s="9" t="str">
        <f t="shared" si="214"/>
        <v/>
      </c>
      <c r="U720" s="9" t="str">
        <f t="shared" si="215"/>
        <v/>
      </c>
      <c r="V720" s="9" t="str">
        <f t="shared" si="216"/>
        <v/>
      </c>
      <c r="W720" s="9" t="str">
        <f t="shared" si="217"/>
        <v/>
      </c>
      <c r="X720" s="9" t="str">
        <f t="shared" si="218"/>
        <v/>
      </c>
      <c r="Y720" s="9" t="str">
        <f t="shared" si="221"/>
        <v/>
      </c>
    </row>
    <row r="721" spans="1:25" x14ac:dyDescent="0.2">
      <c r="A721" s="8">
        <f t="shared" si="219"/>
        <v>2163</v>
      </c>
      <c r="N721" s="237"/>
      <c r="O721" s="236"/>
      <c r="P721" s="9" t="str">
        <f t="shared" si="222"/>
        <v>定例会</v>
      </c>
      <c r="Q721" s="9" t="str">
        <f t="shared" si="211"/>
        <v/>
      </c>
      <c r="R721" s="9" t="str">
        <f t="shared" si="212"/>
        <v/>
      </c>
      <c r="S721" s="9" t="str">
        <f t="shared" si="213"/>
        <v/>
      </c>
      <c r="T721" s="9" t="str">
        <f t="shared" si="214"/>
        <v/>
      </c>
      <c r="U721" s="9" t="str">
        <f t="shared" si="215"/>
        <v/>
      </c>
      <c r="V721" s="9" t="str">
        <f t="shared" si="216"/>
        <v/>
      </c>
      <c r="W721" s="9" t="str">
        <f t="shared" si="217"/>
        <v/>
      </c>
      <c r="X721" s="9" t="str">
        <f t="shared" si="218"/>
        <v/>
      </c>
      <c r="Y721" s="9" t="str">
        <f t="shared" si="221"/>
        <v/>
      </c>
    </row>
    <row r="722" spans="1:25" x14ac:dyDescent="0.2">
      <c r="A722" s="8">
        <f>A721+7</f>
        <v>2170</v>
      </c>
      <c r="N722" s="237">
        <f>N719+1</f>
        <v>45987</v>
      </c>
      <c r="O722" s="236">
        <f>N722</f>
        <v>45987</v>
      </c>
      <c r="P722" s="9" t="str">
        <f t="shared" si="222"/>
        <v>期末テスト</v>
      </c>
      <c r="Q722" s="9" t="str">
        <f t="shared" si="211"/>
        <v/>
      </c>
      <c r="R722" s="9" t="str">
        <f t="shared" si="212"/>
        <v/>
      </c>
      <c r="S722" s="9" t="str">
        <f t="shared" si="213"/>
        <v/>
      </c>
      <c r="T722" s="9" t="str">
        <f t="shared" si="214"/>
        <v/>
      </c>
      <c r="U722" s="9" t="str">
        <f t="shared" si="215"/>
        <v/>
      </c>
      <c r="V722" s="9" t="str">
        <f t="shared" si="216"/>
        <v/>
      </c>
      <c r="W722" s="9" t="str">
        <f t="shared" si="217"/>
        <v/>
      </c>
      <c r="X722" s="9" t="str">
        <f t="shared" si="218"/>
        <v/>
      </c>
      <c r="Y722" s="9" t="str">
        <f t="shared" si="221"/>
        <v>○</v>
      </c>
    </row>
    <row r="723" spans="1:25" x14ac:dyDescent="0.2">
      <c r="A723" s="8">
        <f t="shared" si="219"/>
        <v>2171</v>
      </c>
      <c r="N723" s="237"/>
      <c r="O723" s="236"/>
      <c r="P723" s="9" t="str">
        <f t="shared" si="222"/>
        <v>新居浜市人権・同和教育研究大会</v>
      </c>
      <c r="Q723" s="9" t="str">
        <f t="shared" si="211"/>
        <v/>
      </c>
      <c r="R723" s="9" t="str">
        <f t="shared" si="212"/>
        <v/>
      </c>
      <c r="S723" s="9" t="str">
        <f t="shared" si="213"/>
        <v/>
      </c>
      <c r="T723" s="9" t="str">
        <f t="shared" si="214"/>
        <v/>
      </c>
      <c r="U723" s="9" t="str">
        <f t="shared" si="215"/>
        <v/>
      </c>
      <c r="V723" s="9" t="str">
        <f t="shared" si="216"/>
        <v/>
      </c>
      <c r="W723" s="9" t="str">
        <f t="shared" si="217"/>
        <v/>
      </c>
      <c r="X723" s="9" t="str">
        <f t="shared" si="218"/>
        <v/>
      </c>
      <c r="Y723" s="9" t="str">
        <f t="shared" si="221"/>
        <v/>
      </c>
    </row>
    <row r="724" spans="1:25" x14ac:dyDescent="0.2">
      <c r="A724" s="8">
        <f t="shared" si="219"/>
        <v>2172</v>
      </c>
      <c r="N724" s="237"/>
      <c r="O724" s="236"/>
      <c r="P724" s="9" t="str">
        <f t="shared" si="222"/>
        <v/>
      </c>
      <c r="Q724" s="9" t="str">
        <f t="shared" si="211"/>
        <v/>
      </c>
      <c r="R724" s="9" t="str">
        <f t="shared" si="212"/>
        <v/>
      </c>
      <c r="S724" s="9" t="str">
        <f t="shared" si="213"/>
        <v/>
      </c>
      <c r="T724" s="9" t="str">
        <f t="shared" si="214"/>
        <v/>
      </c>
      <c r="U724" s="9" t="str">
        <f t="shared" si="215"/>
        <v/>
      </c>
      <c r="V724" s="9" t="str">
        <f t="shared" si="216"/>
        <v/>
      </c>
      <c r="W724" s="9" t="str">
        <f t="shared" si="217"/>
        <v/>
      </c>
      <c r="X724" s="9" t="str">
        <f t="shared" si="218"/>
        <v/>
      </c>
      <c r="Y724" s="9" t="str">
        <f t="shared" si="221"/>
        <v/>
      </c>
    </row>
    <row r="725" spans="1:25" x14ac:dyDescent="0.2">
      <c r="A725" s="8">
        <f>A724+7</f>
        <v>2179</v>
      </c>
      <c r="N725" s="237">
        <f>N722+1</f>
        <v>45988</v>
      </c>
      <c r="O725" s="236">
        <f>N725</f>
        <v>45988</v>
      </c>
      <c r="P725" s="9" t="str">
        <f t="shared" si="222"/>
        <v>期末テスト</v>
      </c>
      <c r="Q725" s="9" t="str">
        <f t="shared" si="211"/>
        <v/>
      </c>
      <c r="R725" s="9" t="str">
        <f t="shared" si="212"/>
        <v/>
      </c>
      <c r="S725" s="9" t="str">
        <f t="shared" si="213"/>
        <v/>
      </c>
      <c r="T725" s="9" t="str">
        <f t="shared" si="214"/>
        <v/>
      </c>
      <c r="U725" s="9" t="str">
        <f t="shared" si="215"/>
        <v/>
      </c>
      <c r="V725" s="9" t="str">
        <f t="shared" si="216"/>
        <v/>
      </c>
      <c r="W725" s="9" t="str">
        <f t="shared" si="217"/>
        <v/>
      </c>
      <c r="X725" s="9" t="str">
        <f t="shared" si="218"/>
        <v/>
      </c>
      <c r="Y725" s="9" t="str">
        <f t="shared" si="221"/>
        <v>○</v>
      </c>
    </row>
    <row r="726" spans="1:25" x14ac:dyDescent="0.2">
      <c r="A726" s="8">
        <f t="shared" si="219"/>
        <v>2180</v>
      </c>
      <c r="N726" s="237"/>
      <c r="O726" s="236"/>
      <c r="P726" s="9" t="str">
        <f t="shared" si="222"/>
        <v/>
      </c>
      <c r="Q726" s="9" t="str">
        <f t="shared" si="211"/>
        <v/>
      </c>
      <c r="R726" s="9" t="str">
        <f t="shared" si="212"/>
        <v/>
      </c>
      <c r="S726" s="9" t="str">
        <f t="shared" si="213"/>
        <v/>
      </c>
      <c r="T726" s="9" t="str">
        <f t="shared" si="214"/>
        <v/>
      </c>
      <c r="U726" s="9" t="str">
        <f t="shared" si="215"/>
        <v/>
      </c>
      <c r="V726" s="9" t="str">
        <f t="shared" si="216"/>
        <v/>
      </c>
      <c r="W726" s="9" t="str">
        <f t="shared" si="217"/>
        <v/>
      </c>
      <c r="X726" s="9" t="str">
        <f t="shared" si="218"/>
        <v/>
      </c>
      <c r="Y726" s="9" t="str">
        <f t="shared" si="221"/>
        <v/>
      </c>
    </row>
    <row r="727" spans="1:25" x14ac:dyDescent="0.2">
      <c r="A727" s="8">
        <f t="shared" si="219"/>
        <v>2181</v>
      </c>
      <c r="N727" s="237"/>
      <c r="O727" s="236"/>
      <c r="P727" s="9" t="str">
        <f t="shared" si="222"/>
        <v/>
      </c>
      <c r="Q727" s="9" t="str">
        <f t="shared" ref="Q727:Q736" si="223">IF(DJ85="","",DJ85)</f>
        <v/>
      </c>
      <c r="R727" s="9" t="str">
        <f t="shared" ref="R727:R736" si="224">IF(DK85="","",DK85)</f>
        <v/>
      </c>
      <c r="S727" s="9" t="str">
        <f t="shared" ref="S727:S736" si="225">IF(DL85="","",DL85)</f>
        <v/>
      </c>
      <c r="T727" s="9" t="str">
        <f t="shared" ref="T727:T736" si="226">IF(DM85="","",DM85)</f>
        <v/>
      </c>
      <c r="U727" s="9" t="str">
        <f t="shared" ref="U727:U736" si="227">IF(DN85="","",DN85)</f>
        <v/>
      </c>
      <c r="V727" s="9" t="str">
        <f t="shared" ref="V727:V736" si="228">IF(DO85="","",DO85)</f>
        <v/>
      </c>
      <c r="W727" s="9" t="str">
        <f t="shared" ref="W727:W736" si="229">IF(DP85="","",DP85)</f>
        <v/>
      </c>
      <c r="X727" s="9" t="str">
        <f t="shared" ref="X727:X736" si="230">IF(DQ85="","",DQ85)</f>
        <v/>
      </c>
      <c r="Y727" s="9" t="str">
        <f t="shared" si="221"/>
        <v/>
      </c>
    </row>
    <row r="728" spans="1:25" x14ac:dyDescent="0.2">
      <c r="A728" s="8">
        <f>A727+7</f>
        <v>2188</v>
      </c>
      <c r="N728" s="237">
        <f>N725+1</f>
        <v>45989</v>
      </c>
      <c r="O728" s="236">
        <f>N728</f>
        <v>45989</v>
      </c>
      <c r="P728" s="9" t="str">
        <f t="shared" si="222"/>
        <v/>
      </c>
      <c r="Q728" s="9" t="str">
        <f t="shared" si="223"/>
        <v/>
      </c>
      <c r="R728" s="9" t="str">
        <f t="shared" si="224"/>
        <v/>
      </c>
      <c r="S728" s="9" t="str">
        <f t="shared" si="225"/>
        <v/>
      </c>
      <c r="T728" s="9" t="str">
        <f t="shared" si="226"/>
        <v/>
      </c>
      <c r="U728" s="9" t="str">
        <f t="shared" si="227"/>
        <v/>
      </c>
      <c r="V728" s="9" t="str">
        <f t="shared" si="228"/>
        <v/>
      </c>
      <c r="W728" s="9" t="str">
        <f t="shared" si="229"/>
        <v/>
      </c>
      <c r="X728" s="9" t="str">
        <f t="shared" si="230"/>
        <v/>
      </c>
      <c r="Y728" s="9" t="str">
        <f t="shared" si="221"/>
        <v>○</v>
      </c>
    </row>
    <row r="729" spans="1:25" x14ac:dyDescent="0.2">
      <c r="A729" s="8">
        <f t="shared" si="219"/>
        <v>2189</v>
      </c>
      <c r="N729" s="237"/>
      <c r="O729" s="236"/>
      <c r="P729" s="9" t="str">
        <f t="shared" si="222"/>
        <v/>
      </c>
      <c r="Q729" s="9" t="str">
        <f t="shared" si="223"/>
        <v/>
      </c>
      <c r="R729" s="9" t="str">
        <f t="shared" si="224"/>
        <v/>
      </c>
      <c r="S729" s="9" t="str">
        <f t="shared" si="225"/>
        <v/>
      </c>
      <c r="T729" s="9" t="str">
        <f t="shared" si="226"/>
        <v/>
      </c>
      <c r="U729" s="9" t="str">
        <f t="shared" si="227"/>
        <v/>
      </c>
      <c r="V729" s="9" t="str">
        <f t="shared" si="228"/>
        <v/>
      </c>
      <c r="W729" s="9" t="str">
        <f t="shared" si="229"/>
        <v/>
      </c>
      <c r="X729" s="9" t="str">
        <f t="shared" si="230"/>
        <v/>
      </c>
      <c r="Y729" s="9" t="str">
        <f t="shared" si="221"/>
        <v/>
      </c>
    </row>
    <row r="730" spans="1:25" x14ac:dyDescent="0.2">
      <c r="A730" s="8">
        <f t="shared" si="219"/>
        <v>2190</v>
      </c>
      <c r="N730" s="237"/>
      <c r="O730" s="236"/>
      <c r="P730" s="9" t="str">
        <f t="shared" si="222"/>
        <v/>
      </c>
      <c r="Q730" s="9" t="str">
        <f t="shared" si="223"/>
        <v/>
      </c>
      <c r="R730" s="9" t="str">
        <f t="shared" si="224"/>
        <v/>
      </c>
      <c r="S730" s="9" t="str">
        <f t="shared" si="225"/>
        <v/>
      </c>
      <c r="T730" s="9" t="str">
        <f t="shared" si="226"/>
        <v/>
      </c>
      <c r="U730" s="9" t="str">
        <f t="shared" si="227"/>
        <v/>
      </c>
      <c r="V730" s="9" t="str">
        <f t="shared" si="228"/>
        <v/>
      </c>
      <c r="W730" s="9" t="str">
        <f t="shared" si="229"/>
        <v/>
      </c>
      <c r="X730" s="9" t="str">
        <f t="shared" si="230"/>
        <v/>
      </c>
      <c r="Y730" s="9" t="str">
        <f t="shared" si="221"/>
        <v/>
      </c>
    </row>
    <row r="731" spans="1:25" x14ac:dyDescent="0.2">
      <c r="A731" s="8">
        <f>A730+7</f>
        <v>2197</v>
      </c>
      <c r="N731" s="237">
        <f>N728+1</f>
        <v>45990</v>
      </c>
      <c r="O731" s="236">
        <f>N731</f>
        <v>45990</v>
      </c>
      <c r="P731" s="9" t="str">
        <f t="shared" si="222"/>
        <v/>
      </c>
      <c r="Q731" s="9" t="str">
        <f t="shared" si="223"/>
        <v/>
      </c>
      <c r="R731" s="9" t="str">
        <f t="shared" si="224"/>
        <v/>
      </c>
      <c r="S731" s="9" t="str">
        <f t="shared" si="225"/>
        <v/>
      </c>
      <c r="T731" s="9" t="str">
        <f t="shared" si="226"/>
        <v/>
      </c>
      <c r="U731" s="9" t="str">
        <f t="shared" si="227"/>
        <v/>
      </c>
      <c r="V731" s="9" t="str">
        <f t="shared" si="228"/>
        <v/>
      </c>
      <c r="W731" s="9" t="str">
        <f t="shared" si="229"/>
        <v/>
      </c>
      <c r="X731" s="9" t="str">
        <f t="shared" si="230"/>
        <v/>
      </c>
      <c r="Y731" s="9" t="str">
        <f t="shared" si="221"/>
        <v>○</v>
      </c>
    </row>
    <row r="732" spans="1:25" x14ac:dyDescent="0.2">
      <c r="A732" s="8">
        <f t="shared" si="219"/>
        <v>2198</v>
      </c>
      <c r="N732" s="237"/>
      <c r="O732" s="236"/>
      <c r="P732" s="9" t="str">
        <f t="shared" si="222"/>
        <v/>
      </c>
      <c r="Q732" s="9" t="str">
        <f t="shared" si="223"/>
        <v/>
      </c>
      <c r="R732" s="9" t="str">
        <f t="shared" si="224"/>
        <v/>
      </c>
      <c r="S732" s="9" t="str">
        <f t="shared" si="225"/>
        <v/>
      </c>
      <c r="T732" s="9" t="str">
        <f t="shared" si="226"/>
        <v/>
      </c>
      <c r="U732" s="9" t="str">
        <f t="shared" si="227"/>
        <v/>
      </c>
      <c r="V732" s="9" t="str">
        <f t="shared" si="228"/>
        <v/>
      </c>
      <c r="W732" s="9" t="str">
        <f t="shared" si="229"/>
        <v/>
      </c>
      <c r="X732" s="9" t="str">
        <f t="shared" si="230"/>
        <v/>
      </c>
      <c r="Y732" s="9" t="str">
        <f t="shared" si="221"/>
        <v/>
      </c>
    </row>
    <row r="733" spans="1:25" x14ac:dyDescent="0.2">
      <c r="A733" s="8">
        <f t="shared" si="219"/>
        <v>2199</v>
      </c>
      <c r="N733" s="237"/>
      <c r="O733" s="236"/>
      <c r="P733" s="9" t="str">
        <f t="shared" si="222"/>
        <v/>
      </c>
      <c r="Q733" s="9" t="str">
        <f t="shared" si="223"/>
        <v/>
      </c>
      <c r="R733" s="9" t="str">
        <f t="shared" si="224"/>
        <v/>
      </c>
      <c r="S733" s="9" t="str">
        <f t="shared" si="225"/>
        <v/>
      </c>
      <c r="T733" s="9" t="str">
        <f t="shared" si="226"/>
        <v/>
      </c>
      <c r="U733" s="9" t="str">
        <f t="shared" si="227"/>
        <v/>
      </c>
      <c r="V733" s="9" t="str">
        <f t="shared" si="228"/>
        <v/>
      </c>
      <c r="W733" s="9" t="str">
        <f t="shared" si="229"/>
        <v/>
      </c>
      <c r="X733" s="9" t="str">
        <f t="shared" si="230"/>
        <v/>
      </c>
      <c r="Y733" s="9" t="str">
        <f t="shared" si="221"/>
        <v/>
      </c>
    </row>
    <row r="734" spans="1:25" x14ac:dyDescent="0.2">
      <c r="A734" s="8">
        <f>A733+7</f>
        <v>2206</v>
      </c>
      <c r="N734" s="237">
        <f>N731+1</f>
        <v>45991</v>
      </c>
      <c r="O734" s="236">
        <f>N734</f>
        <v>45991</v>
      </c>
      <c r="P734" s="9" t="str">
        <f t="shared" si="222"/>
        <v>週休日</v>
      </c>
      <c r="Q734" s="9" t="str">
        <f t="shared" si="223"/>
        <v/>
      </c>
      <c r="R734" s="9" t="str">
        <f t="shared" si="224"/>
        <v/>
      </c>
      <c r="S734" s="9" t="str">
        <f t="shared" si="225"/>
        <v/>
      </c>
      <c r="T734" s="9" t="str">
        <f t="shared" si="226"/>
        <v/>
      </c>
      <c r="U734" s="9" t="str">
        <f t="shared" si="227"/>
        <v/>
      </c>
      <c r="V734" s="9" t="str">
        <f t="shared" si="228"/>
        <v/>
      </c>
      <c r="W734" s="9" t="str">
        <f t="shared" si="229"/>
        <v/>
      </c>
      <c r="X734" s="9" t="str">
        <f t="shared" si="230"/>
        <v/>
      </c>
      <c r="Y734" s="9" t="str">
        <f t="shared" si="221"/>
        <v/>
      </c>
    </row>
    <row r="735" spans="1:25" x14ac:dyDescent="0.2">
      <c r="A735" s="8">
        <f t="shared" si="219"/>
        <v>2207</v>
      </c>
      <c r="N735" s="237"/>
      <c r="O735" s="236"/>
      <c r="P735" s="9" t="str">
        <f t="shared" si="222"/>
        <v/>
      </c>
      <c r="Q735" s="9" t="str">
        <f t="shared" si="223"/>
        <v/>
      </c>
      <c r="R735" s="9" t="str">
        <f t="shared" si="224"/>
        <v/>
      </c>
      <c r="S735" s="9" t="str">
        <f t="shared" si="225"/>
        <v/>
      </c>
      <c r="T735" s="9" t="str">
        <f t="shared" si="226"/>
        <v/>
      </c>
      <c r="U735" s="9" t="str">
        <f t="shared" si="227"/>
        <v/>
      </c>
      <c r="V735" s="9" t="str">
        <f t="shared" si="228"/>
        <v/>
      </c>
      <c r="W735" s="9" t="str">
        <f t="shared" si="229"/>
        <v/>
      </c>
      <c r="X735" s="9" t="str">
        <f t="shared" si="230"/>
        <v/>
      </c>
      <c r="Y735" s="9" t="str">
        <f t="shared" si="221"/>
        <v/>
      </c>
    </row>
    <row r="736" spans="1:25" x14ac:dyDescent="0.2">
      <c r="A736" s="8">
        <f t="shared" si="219"/>
        <v>2208</v>
      </c>
      <c r="N736" s="237"/>
      <c r="O736" s="236"/>
      <c r="P736" s="9" t="str">
        <f t="shared" si="222"/>
        <v/>
      </c>
      <c r="Q736" s="9" t="str">
        <f t="shared" si="223"/>
        <v/>
      </c>
      <c r="R736" s="9" t="str">
        <f t="shared" si="224"/>
        <v/>
      </c>
      <c r="S736" s="9" t="str">
        <f t="shared" si="225"/>
        <v/>
      </c>
      <c r="T736" s="9" t="str">
        <f t="shared" si="226"/>
        <v/>
      </c>
      <c r="U736" s="9" t="str">
        <f t="shared" si="227"/>
        <v/>
      </c>
      <c r="V736" s="9" t="str">
        <f t="shared" si="228"/>
        <v/>
      </c>
      <c r="W736" s="9" t="str">
        <f t="shared" si="229"/>
        <v/>
      </c>
      <c r="X736" s="9" t="str">
        <f t="shared" si="230"/>
        <v/>
      </c>
      <c r="Y736" s="9" t="str">
        <f t="shared" si="221"/>
        <v/>
      </c>
    </row>
    <row r="737" spans="1:25" x14ac:dyDescent="0.2">
      <c r="A737" s="8">
        <f>A736+7</f>
        <v>2215</v>
      </c>
      <c r="N737" s="237">
        <f>N734+1</f>
        <v>45992</v>
      </c>
      <c r="O737" s="236">
        <f>N737</f>
        <v>45992</v>
      </c>
      <c r="P737" s="9" t="str">
        <f>IF(DU5="","",DU5)</f>
        <v>人権・同和教育学級学年別懇談会</v>
      </c>
      <c r="Q737" s="9" t="str">
        <f t="shared" ref="Q737:Y752" si="231">IF(DV5="","",DV5)</f>
        <v/>
      </c>
      <c r="R737" s="9" t="str">
        <f t="shared" si="231"/>
        <v/>
      </c>
      <c r="S737" s="9" t="str">
        <f t="shared" si="231"/>
        <v/>
      </c>
      <c r="T737" s="9" t="str">
        <f t="shared" si="231"/>
        <v/>
      </c>
      <c r="U737" s="9" t="str">
        <f t="shared" si="231"/>
        <v/>
      </c>
      <c r="V737" s="9" t="str">
        <f t="shared" si="231"/>
        <v/>
      </c>
      <c r="W737" s="9" t="str">
        <f t="shared" si="231"/>
        <v/>
      </c>
      <c r="X737" s="9" t="str">
        <f t="shared" si="231"/>
        <v/>
      </c>
      <c r="Y737" s="9" t="str">
        <f t="shared" si="231"/>
        <v/>
      </c>
    </row>
    <row r="738" spans="1:25" x14ac:dyDescent="0.2">
      <c r="A738" s="8">
        <f t="shared" si="219"/>
        <v>2216</v>
      </c>
      <c r="N738" s="237"/>
      <c r="O738" s="236"/>
      <c r="P738" s="9" t="str">
        <f t="shared" ref="P738:P801" si="232">IF(DU6="","",DU6)</f>
        <v/>
      </c>
      <c r="Q738" s="9" t="str">
        <f t="shared" si="231"/>
        <v/>
      </c>
      <c r="R738" s="9" t="str">
        <f t="shared" si="231"/>
        <v/>
      </c>
      <c r="S738" s="9" t="str">
        <f t="shared" si="231"/>
        <v/>
      </c>
      <c r="T738" s="9" t="str">
        <f t="shared" si="231"/>
        <v/>
      </c>
      <c r="U738" s="9" t="str">
        <f t="shared" si="231"/>
        <v/>
      </c>
      <c r="V738" s="9" t="str">
        <f t="shared" si="231"/>
        <v/>
      </c>
      <c r="W738" s="9" t="str">
        <f t="shared" si="231"/>
        <v/>
      </c>
      <c r="X738" s="9" t="str">
        <f t="shared" si="231"/>
        <v/>
      </c>
      <c r="Y738" s="9" t="str">
        <f t="shared" si="231"/>
        <v/>
      </c>
    </row>
    <row r="739" spans="1:25" x14ac:dyDescent="0.2">
      <c r="A739" s="8">
        <f t="shared" si="219"/>
        <v>2217</v>
      </c>
      <c r="N739" s="237"/>
      <c r="O739" s="236"/>
      <c r="P739" s="9" t="str">
        <f t="shared" si="232"/>
        <v/>
      </c>
      <c r="Q739" s="9" t="str">
        <f t="shared" si="231"/>
        <v/>
      </c>
      <c r="R739" s="9" t="str">
        <f t="shared" si="231"/>
        <v/>
      </c>
      <c r="S739" s="9" t="str">
        <f t="shared" si="231"/>
        <v/>
      </c>
      <c r="T739" s="9" t="str">
        <f t="shared" si="231"/>
        <v/>
      </c>
      <c r="U739" s="9" t="str">
        <f t="shared" si="231"/>
        <v/>
      </c>
      <c r="V739" s="9" t="str">
        <f t="shared" si="231"/>
        <v/>
      </c>
      <c r="W739" s="9" t="str">
        <f t="shared" si="231"/>
        <v/>
      </c>
      <c r="X739" s="9" t="str">
        <f t="shared" si="231"/>
        <v/>
      </c>
      <c r="Y739" s="9" t="str">
        <f t="shared" si="231"/>
        <v/>
      </c>
    </row>
    <row r="740" spans="1:25" x14ac:dyDescent="0.2">
      <c r="A740" s="8">
        <f>A739+7</f>
        <v>2224</v>
      </c>
      <c r="N740" s="237">
        <f>N737+1</f>
        <v>45993</v>
      </c>
      <c r="O740" s="236">
        <f>N740</f>
        <v>45993</v>
      </c>
      <c r="P740" s="9" t="str">
        <f t="shared" si="232"/>
        <v>繰替休業日</v>
      </c>
      <c r="Q740" s="9" t="str">
        <f t="shared" si="231"/>
        <v/>
      </c>
      <c r="R740" s="9" t="str">
        <f t="shared" si="231"/>
        <v/>
      </c>
      <c r="S740" s="9" t="str">
        <f t="shared" si="231"/>
        <v/>
      </c>
      <c r="T740" s="9" t="str">
        <f t="shared" si="231"/>
        <v/>
      </c>
      <c r="U740" s="9" t="str">
        <f t="shared" si="231"/>
        <v/>
      </c>
      <c r="V740" s="9" t="str">
        <f t="shared" si="231"/>
        <v/>
      </c>
      <c r="W740" s="9" t="str">
        <f t="shared" si="231"/>
        <v/>
      </c>
      <c r="X740" s="9" t="str">
        <f t="shared" si="231"/>
        <v/>
      </c>
      <c r="Y740" s="9" t="str">
        <f t="shared" si="231"/>
        <v/>
      </c>
    </row>
    <row r="741" spans="1:25" x14ac:dyDescent="0.2">
      <c r="A741" s="8">
        <f t="shared" ref="A741:A804" si="233">A740+1</f>
        <v>2225</v>
      </c>
      <c r="N741" s="237"/>
      <c r="O741" s="236"/>
      <c r="P741" s="9" t="str">
        <f t="shared" si="232"/>
        <v/>
      </c>
      <c r="Q741" s="9" t="str">
        <f t="shared" si="231"/>
        <v/>
      </c>
      <c r="R741" s="9" t="str">
        <f t="shared" si="231"/>
        <v/>
      </c>
      <c r="S741" s="9" t="str">
        <f t="shared" si="231"/>
        <v/>
      </c>
      <c r="T741" s="9" t="str">
        <f t="shared" si="231"/>
        <v/>
      </c>
      <c r="U741" s="9" t="str">
        <f t="shared" si="231"/>
        <v/>
      </c>
      <c r="V741" s="9" t="str">
        <f t="shared" si="231"/>
        <v/>
      </c>
      <c r="W741" s="9" t="str">
        <f t="shared" si="231"/>
        <v/>
      </c>
      <c r="X741" s="9" t="str">
        <f t="shared" si="231"/>
        <v/>
      </c>
      <c r="Y741" s="9" t="str">
        <f t="shared" si="231"/>
        <v/>
      </c>
    </row>
    <row r="742" spans="1:25" x14ac:dyDescent="0.2">
      <c r="A742" s="8">
        <f t="shared" si="233"/>
        <v>2226</v>
      </c>
      <c r="N742" s="237"/>
      <c r="O742" s="236"/>
      <c r="P742" s="9" t="str">
        <f t="shared" si="232"/>
        <v/>
      </c>
      <c r="Q742" s="9" t="str">
        <f t="shared" si="231"/>
        <v/>
      </c>
      <c r="R742" s="9" t="str">
        <f t="shared" si="231"/>
        <v/>
      </c>
      <c r="S742" s="9" t="str">
        <f t="shared" si="231"/>
        <v/>
      </c>
      <c r="T742" s="9" t="str">
        <f t="shared" si="231"/>
        <v/>
      </c>
      <c r="U742" s="9" t="str">
        <f t="shared" si="231"/>
        <v/>
      </c>
      <c r="V742" s="9" t="str">
        <f t="shared" si="231"/>
        <v/>
      </c>
      <c r="W742" s="9" t="str">
        <f t="shared" si="231"/>
        <v/>
      </c>
      <c r="X742" s="9" t="str">
        <f t="shared" si="231"/>
        <v/>
      </c>
      <c r="Y742" s="9" t="str">
        <f t="shared" si="231"/>
        <v/>
      </c>
    </row>
    <row r="743" spans="1:25" x14ac:dyDescent="0.2">
      <c r="A743" s="8">
        <f>A742+7</f>
        <v>2233</v>
      </c>
      <c r="N743" s="237">
        <f>N740+1</f>
        <v>45994</v>
      </c>
      <c r="O743" s="236">
        <f>N743</f>
        <v>45994</v>
      </c>
      <c r="P743" s="9" t="str">
        <f t="shared" si="232"/>
        <v>身だしなみ検査</v>
      </c>
      <c r="Q743" s="9" t="str">
        <f t="shared" si="231"/>
        <v/>
      </c>
      <c r="R743" s="9" t="str">
        <f t="shared" si="231"/>
        <v/>
      </c>
      <c r="S743" s="9" t="str">
        <f t="shared" si="231"/>
        <v/>
      </c>
      <c r="T743" s="9" t="str">
        <f t="shared" si="231"/>
        <v/>
      </c>
      <c r="U743" s="9" t="str">
        <f t="shared" si="231"/>
        <v/>
      </c>
      <c r="V743" s="9" t="str">
        <f t="shared" si="231"/>
        <v/>
      </c>
      <c r="W743" s="9" t="str">
        <f t="shared" si="231"/>
        <v/>
      </c>
      <c r="X743" s="9" t="str">
        <f t="shared" si="231"/>
        <v/>
      </c>
      <c r="Y743" s="9" t="str">
        <f t="shared" si="231"/>
        <v>○</v>
      </c>
    </row>
    <row r="744" spans="1:25" x14ac:dyDescent="0.2">
      <c r="A744" s="8">
        <f t="shared" si="233"/>
        <v>2234</v>
      </c>
      <c r="N744" s="237"/>
      <c r="O744" s="236"/>
      <c r="P744" s="9" t="str">
        <f t="shared" si="232"/>
        <v>運営委員会</v>
      </c>
      <c r="Q744" s="9" t="str">
        <f t="shared" si="231"/>
        <v/>
      </c>
      <c r="R744" s="9" t="str">
        <f t="shared" si="231"/>
        <v/>
      </c>
      <c r="S744" s="9" t="str">
        <f t="shared" si="231"/>
        <v/>
      </c>
      <c r="T744" s="9" t="str">
        <f t="shared" si="231"/>
        <v/>
      </c>
      <c r="U744" s="9" t="str">
        <f t="shared" si="231"/>
        <v/>
      </c>
      <c r="V744" s="9" t="str">
        <f t="shared" si="231"/>
        <v/>
      </c>
      <c r="W744" s="9" t="str">
        <f t="shared" si="231"/>
        <v/>
      </c>
      <c r="X744" s="9" t="str">
        <f t="shared" si="231"/>
        <v/>
      </c>
      <c r="Y744" s="9" t="str">
        <f t="shared" si="231"/>
        <v/>
      </c>
    </row>
    <row r="745" spans="1:25" x14ac:dyDescent="0.2">
      <c r="A745" s="8">
        <f t="shared" si="233"/>
        <v>2235</v>
      </c>
      <c r="N745" s="237"/>
      <c r="O745" s="236"/>
      <c r="P745" s="9" t="str">
        <f t="shared" si="232"/>
        <v/>
      </c>
      <c r="Q745" s="9" t="str">
        <f t="shared" si="231"/>
        <v/>
      </c>
      <c r="R745" s="9" t="str">
        <f t="shared" si="231"/>
        <v/>
      </c>
      <c r="S745" s="9" t="str">
        <f t="shared" si="231"/>
        <v/>
      </c>
      <c r="T745" s="9" t="str">
        <f t="shared" si="231"/>
        <v/>
      </c>
      <c r="U745" s="9" t="str">
        <f t="shared" si="231"/>
        <v/>
      </c>
      <c r="V745" s="9" t="str">
        <f t="shared" si="231"/>
        <v/>
      </c>
      <c r="W745" s="9" t="str">
        <f t="shared" si="231"/>
        <v/>
      </c>
      <c r="X745" s="9" t="str">
        <f t="shared" si="231"/>
        <v/>
      </c>
      <c r="Y745" s="9" t="str">
        <f t="shared" si="231"/>
        <v/>
      </c>
    </row>
    <row r="746" spans="1:25" x14ac:dyDescent="0.2">
      <c r="A746" s="8">
        <f>A745+7</f>
        <v>2242</v>
      </c>
      <c r="N746" s="237">
        <f>N743+1</f>
        <v>45995</v>
      </c>
      <c r="O746" s="236">
        <f>N746</f>
        <v>45995</v>
      </c>
      <c r="P746" s="9" t="str">
        <f t="shared" si="232"/>
        <v>マラソン大会</v>
      </c>
      <c r="Q746" s="9" t="str">
        <f t="shared" si="231"/>
        <v/>
      </c>
      <c r="R746" s="9" t="str">
        <f t="shared" si="231"/>
        <v/>
      </c>
      <c r="S746" s="9" t="str">
        <f t="shared" si="231"/>
        <v/>
      </c>
      <c r="T746" s="9" t="str">
        <f t="shared" si="231"/>
        <v/>
      </c>
      <c r="U746" s="9" t="str">
        <f t="shared" si="231"/>
        <v/>
      </c>
      <c r="V746" s="9" t="str">
        <f t="shared" si="231"/>
        <v/>
      </c>
      <c r="W746" s="9" t="str">
        <f t="shared" si="231"/>
        <v/>
      </c>
      <c r="X746" s="9" t="str">
        <f t="shared" si="231"/>
        <v/>
      </c>
      <c r="Y746" s="9" t="str">
        <f t="shared" si="231"/>
        <v>○</v>
      </c>
    </row>
    <row r="747" spans="1:25" x14ac:dyDescent="0.2">
      <c r="A747" s="8">
        <f t="shared" si="233"/>
        <v>2243</v>
      </c>
      <c r="N747" s="237"/>
      <c r="O747" s="236"/>
      <c r="P747" s="9" t="str">
        <f t="shared" si="232"/>
        <v>職員会</v>
      </c>
      <c r="Q747" s="9" t="str">
        <f t="shared" si="231"/>
        <v/>
      </c>
      <c r="R747" s="9" t="str">
        <f t="shared" si="231"/>
        <v/>
      </c>
      <c r="S747" s="9" t="str">
        <f t="shared" si="231"/>
        <v/>
      </c>
      <c r="T747" s="9" t="str">
        <f t="shared" si="231"/>
        <v/>
      </c>
      <c r="U747" s="9" t="str">
        <f t="shared" si="231"/>
        <v/>
      </c>
      <c r="V747" s="9" t="str">
        <f t="shared" si="231"/>
        <v/>
      </c>
      <c r="W747" s="9" t="str">
        <f t="shared" si="231"/>
        <v/>
      </c>
      <c r="X747" s="9" t="str">
        <f t="shared" si="231"/>
        <v/>
      </c>
      <c r="Y747" s="9" t="str">
        <f t="shared" si="231"/>
        <v/>
      </c>
    </row>
    <row r="748" spans="1:25" x14ac:dyDescent="0.2">
      <c r="A748" s="8">
        <f t="shared" si="233"/>
        <v>2244</v>
      </c>
      <c r="N748" s="237"/>
      <c r="O748" s="236"/>
      <c r="P748" s="9" t="str">
        <f t="shared" si="232"/>
        <v/>
      </c>
      <c r="Q748" s="9" t="str">
        <f t="shared" si="231"/>
        <v/>
      </c>
      <c r="R748" s="9" t="str">
        <f t="shared" si="231"/>
        <v/>
      </c>
      <c r="S748" s="9" t="str">
        <f t="shared" si="231"/>
        <v/>
      </c>
      <c r="T748" s="9" t="str">
        <f t="shared" si="231"/>
        <v/>
      </c>
      <c r="U748" s="9" t="str">
        <f t="shared" si="231"/>
        <v/>
      </c>
      <c r="V748" s="9" t="str">
        <f t="shared" si="231"/>
        <v/>
      </c>
      <c r="W748" s="9" t="str">
        <f t="shared" si="231"/>
        <v/>
      </c>
      <c r="X748" s="9" t="str">
        <f t="shared" si="231"/>
        <v/>
      </c>
      <c r="Y748" s="9" t="str">
        <f t="shared" si="231"/>
        <v/>
      </c>
    </row>
    <row r="749" spans="1:25" x14ac:dyDescent="0.2">
      <c r="A749" s="8">
        <f>A748+7</f>
        <v>2251</v>
      </c>
      <c r="N749" s="237">
        <f>N746+1</f>
        <v>45996</v>
      </c>
      <c r="O749" s="236">
        <f>N749</f>
        <v>45996</v>
      </c>
      <c r="P749" s="9" t="str">
        <f t="shared" si="232"/>
        <v>県学力診断調査～６日（２年）</v>
      </c>
      <c r="Q749" s="9" t="str">
        <f t="shared" si="231"/>
        <v/>
      </c>
      <c r="R749" s="9" t="str">
        <f t="shared" si="231"/>
        <v/>
      </c>
      <c r="S749" s="9" t="str">
        <f t="shared" si="231"/>
        <v/>
      </c>
      <c r="T749" s="9" t="str">
        <f t="shared" si="231"/>
        <v/>
      </c>
      <c r="U749" s="9" t="str">
        <f t="shared" si="231"/>
        <v/>
      </c>
      <c r="V749" s="9" t="str">
        <f t="shared" si="231"/>
        <v/>
      </c>
      <c r="W749" s="9" t="str">
        <f t="shared" si="231"/>
        <v/>
      </c>
      <c r="X749" s="9" t="str">
        <f t="shared" si="231"/>
        <v/>
      </c>
      <c r="Y749" s="9" t="str">
        <f t="shared" si="231"/>
        <v>○</v>
      </c>
    </row>
    <row r="750" spans="1:25" x14ac:dyDescent="0.2">
      <c r="A750" s="8">
        <f t="shared" si="233"/>
        <v>2252</v>
      </c>
      <c r="N750" s="237"/>
      <c r="O750" s="236"/>
      <c r="P750" s="9" t="str">
        <f t="shared" si="232"/>
        <v/>
      </c>
      <c r="Q750" s="9" t="str">
        <f t="shared" si="231"/>
        <v/>
      </c>
      <c r="R750" s="9" t="str">
        <f t="shared" si="231"/>
        <v/>
      </c>
      <c r="S750" s="9" t="str">
        <f t="shared" si="231"/>
        <v/>
      </c>
      <c r="T750" s="9" t="str">
        <f t="shared" si="231"/>
        <v/>
      </c>
      <c r="U750" s="9" t="str">
        <f t="shared" si="231"/>
        <v/>
      </c>
      <c r="V750" s="9" t="str">
        <f t="shared" si="231"/>
        <v/>
      </c>
      <c r="W750" s="9" t="str">
        <f t="shared" si="231"/>
        <v/>
      </c>
      <c r="X750" s="9" t="str">
        <f t="shared" si="231"/>
        <v/>
      </c>
      <c r="Y750" s="9" t="str">
        <f t="shared" si="231"/>
        <v/>
      </c>
    </row>
    <row r="751" spans="1:25" x14ac:dyDescent="0.2">
      <c r="A751" s="8">
        <f t="shared" si="233"/>
        <v>2253</v>
      </c>
      <c r="N751" s="237"/>
      <c r="O751" s="236"/>
      <c r="P751" s="9" t="str">
        <f t="shared" si="232"/>
        <v/>
      </c>
      <c r="Q751" s="9" t="str">
        <f t="shared" si="231"/>
        <v/>
      </c>
      <c r="R751" s="9" t="str">
        <f t="shared" si="231"/>
        <v/>
      </c>
      <c r="S751" s="9" t="str">
        <f t="shared" si="231"/>
        <v/>
      </c>
      <c r="T751" s="9" t="str">
        <f t="shared" si="231"/>
        <v/>
      </c>
      <c r="U751" s="9" t="str">
        <f t="shared" si="231"/>
        <v/>
      </c>
      <c r="V751" s="9" t="str">
        <f t="shared" si="231"/>
        <v/>
      </c>
      <c r="W751" s="9" t="str">
        <f t="shared" si="231"/>
        <v/>
      </c>
      <c r="X751" s="9" t="str">
        <f t="shared" si="231"/>
        <v/>
      </c>
      <c r="Y751" s="9" t="str">
        <f t="shared" si="231"/>
        <v/>
      </c>
    </row>
    <row r="752" spans="1:25" x14ac:dyDescent="0.2">
      <c r="A752" s="8">
        <f>A751+7</f>
        <v>2260</v>
      </c>
      <c r="N752" s="237">
        <f>N749+1</f>
        <v>45997</v>
      </c>
      <c r="O752" s="236">
        <f>N752</f>
        <v>45997</v>
      </c>
      <c r="P752" s="9" t="str">
        <f t="shared" si="232"/>
        <v>県学力診断調査</v>
      </c>
      <c r="Q752" s="9" t="str">
        <f t="shared" si="231"/>
        <v/>
      </c>
      <c r="R752" s="9" t="str">
        <f t="shared" si="231"/>
        <v/>
      </c>
      <c r="S752" s="9" t="str">
        <f t="shared" si="231"/>
        <v/>
      </c>
      <c r="T752" s="9" t="str">
        <f t="shared" si="231"/>
        <v/>
      </c>
      <c r="U752" s="9" t="str">
        <f t="shared" si="231"/>
        <v/>
      </c>
      <c r="V752" s="9" t="str">
        <f t="shared" si="231"/>
        <v/>
      </c>
      <c r="W752" s="9" t="str">
        <f t="shared" si="231"/>
        <v/>
      </c>
      <c r="X752" s="9" t="str">
        <f t="shared" si="231"/>
        <v/>
      </c>
      <c r="Y752" s="9" t="str">
        <f t="shared" si="231"/>
        <v>○</v>
      </c>
    </row>
    <row r="753" spans="1:25" x14ac:dyDescent="0.2">
      <c r="A753" s="8">
        <f t="shared" si="233"/>
        <v>2261</v>
      </c>
      <c r="N753" s="237"/>
      <c r="O753" s="236"/>
      <c r="P753" s="9" t="str">
        <f t="shared" si="232"/>
        <v/>
      </c>
      <c r="Q753" s="9" t="str">
        <f t="shared" ref="Q753:Q816" si="234">IF(DV21="","",DV21)</f>
        <v/>
      </c>
      <c r="R753" s="9" t="str">
        <f t="shared" ref="R753:R816" si="235">IF(DW21="","",DW21)</f>
        <v/>
      </c>
      <c r="S753" s="9" t="str">
        <f t="shared" ref="S753:S816" si="236">IF(DX21="","",DX21)</f>
        <v/>
      </c>
      <c r="T753" s="9" t="str">
        <f t="shared" ref="T753:T816" si="237">IF(DY21="","",DY21)</f>
        <v/>
      </c>
      <c r="U753" s="9" t="str">
        <f t="shared" ref="U753:U816" si="238">IF(DZ21="","",DZ21)</f>
        <v/>
      </c>
      <c r="V753" s="9" t="str">
        <f t="shared" ref="V753:V816" si="239">IF(EA21="","",EA21)</f>
        <v/>
      </c>
      <c r="W753" s="9" t="str">
        <f t="shared" ref="W753:W816" si="240">IF(EB21="","",EB21)</f>
        <v/>
      </c>
      <c r="X753" s="9" t="str">
        <f t="shared" ref="X753:Y816" si="241">IF(EC21="","",EC21)</f>
        <v/>
      </c>
      <c r="Y753" s="9" t="str">
        <f t="shared" si="241"/>
        <v/>
      </c>
    </row>
    <row r="754" spans="1:25" x14ac:dyDescent="0.2">
      <c r="A754" s="8">
        <f t="shared" si="233"/>
        <v>2262</v>
      </c>
      <c r="N754" s="237"/>
      <c r="O754" s="236"/>
      <c r="P754" s="9" t="str">
        <f t="shared" si="232"/>
        <v/>
      </c>
      <c r="Q754" s="9" t="str">
        <f t="shared" si="234"/>
        <v/>
      </c>
      <c r="R754" s="9" t="str">
        <f t="shared" si="235"/>
        <v/>
      </c>
      <c r="S754" s="9" t="str">
        <f t="shared" si="236"/>
        <v/>
      </c>
      <c r="T754" s="9" t="str">
        <f t="shared" si="237"/>
        <v/>
      </c>
      <c r="U754" s="9" t="str">
        <f t="shared" si="238"/>
        <v/>
      </c>
      <c r="V754" s="9" t="str">
        <f t="shared" si="239"/>
        <v/>
      </c>
      <c r="W754" s="9" t="str">
        <f t="shared" si="240"/>
        <v/>
      </c>
      <c r="X754" s="9" t="str">
        <f t="shared" si="241"/>
        <v/>
      </c>
      <c r="Y754" s="9" t="str">
        <f t="shared" si="241"/>
        <v/>
      </c>
    </row>
    <row r="755" spans="1:25" x14ac:dyDescent="0.2">
      <c r="A755" s="8">
        <f>A754+7</f>
        <v>2269</v>
      </c>
      <c r="N755" s="237">
        <f>N752+1</f>
        <v>45998</v>
      </c>
      <c r="O755" s="236">
        <f>N755</f>
        <v>45998</v>
      </c>
      <c r="P755" s="9" t="str">
        <f t="shared" si="232"/>
        <v>週休日</v>
      </c>
      <c r="Q755" s="9" t="str">
        <f t="shared" si="234"/>
        <v/>
      </c>
      <c r="R755" s="9" t="str">
        <f t="shared" si="235"/>
        <v/>
      </c>
      <c r="S755" s="9" t="str">
        <f t="shared" si="236"/>
        <v/>
      </c>
      <c r="T755" s="9" t="str">
        <f t="shared" si="237"/>
        <v/>
      </c>
      <c r="U755" s="9" t="str">
        <f t="shared" si="238"/>
        <v/>
      </c>
      <c r="V755" s="9" t="str">
        <f t="shared" si="239"/>
        <v/>
      </c>
      <c r="W755" s="9" t="str">
        <f t="shared" si="240"/>
        <v/>
      </c>
      <c r="X755" s="9" t="str">
        <f t="shared" si="241"/>
        <v/>
      </c>
      <c r="Y755" s="9" t="str">
        <f t="shared" si="241"/>
        <v/>
      </c>
    </row>
    <row r="756" spans="1:25" x14ac:dyDescent="0.2">
      <c r="A756" s="8">
        <f t="shared" si="233"/>
        <v>2270</v>
      </c>
      <c r="N756" s="237"/>
      <c r="O756" s="236"/>
      <c r="P756" s="9" t="str">
        <f t="shared" si="232"/>
        <v/>
      </c>
      <c r="Q756" s="9" t="str">
        <f t="shared" si="234"/>
        <v/>
      </c>
      <c r="R756" s="9" t="str">
        <f t="shared" si="235"/>
        <v/>
      </c>
      <c r="S756" s="9" t="str">
        <f t="shared" si="236"/>
        <v/>
      </c>
      <c r="T756" s="9" t="str">
        <f t="shared" si="237"/>
        <v/>
      </c>
      <c r="U756" s="9" t="str">
        <f t="shared" si="238"/>
        <v/>
      </c>
      <c r="V756" s="9" t="str">
        <f t="shared" si="239"/>
        <v/>
      </c>
      <c r="W756" s="9" t="str">
        <f t="shared" si="240"/>
        <v/>
      </c>
      <c r="X756" s="9" t="str">
        <f t="shared" si="241"/>
        <v/>
      </c>
      <c r="Y756" s="9" t="str">
        <f t="shared" si="241"/>
        <v/>
      </c>
    </row>
    <row r="757" spans="1:25" x14ac:dyDescent="0.2">
      <c r="A757" s="8">
        <f t="shared" si="233"/>
        <v>2271</v>
      </c>
      <c r="N757" s="237"/>
      <c r="O757" s="236"/>
      <c r="P757" s="9" t="str">
        <f t="shared" si="232"/>
        <v/>
      </c>
      <c r="Q757" s="9" t="str">
        <f t="shared" si="234"/>
        <v/>
      </c>
      <c r="R757" s="9" t="str">
        <f t="shared" si="235"/>
        <v/>
      </c>
      <c r="S757" s="9" t="str">
        <f t="shared" si="236"/>
        <v/>
      </c>
      <c r="T757" s="9" t="str">
        <f t="shared" si="237"/>
        <v/>
      </c>
      <c r="U757" s="9" t="str">
        <f t="shared" si="238"/>
        <v/>
      </c>
      <c r="V757" s="9" t="str">
        <f t="shared" si="239"/>
        <v/>
      </c>
      <c r="W757" s="9" t="str">
        <f t="shared" si="240"/>
        <v/>
      </c>
      <c r="X757" s="9" t="str">
        <f t="shared" si="241"/>
        <v/>
      </c>
      <c r="Y757" s="9" t="str">
        <f t="shared" si="241"/>
        <v/>
      </c>
    </row>
    <row r="758" spans="1:25" x14ac:dyDescent="0.2">
      <c r="A758" s="8">
        <f>A757+7</f>
        <v>2278</v>
      </c>
      <c r="N758" s="237">
        <f>N755+1</f>
        <v>45999</v>
      </c>
      <c r="O758" s="236">
        <f>N758</f>
        <v>45999</v>
      </c>
      <c r="P758" s="9" t="str">
        <f t="shared" si="232"/>
        <v>週休日</v>
      </c>
      <c r="Q758" s="9" t="str">
        <f t="shared" si="234"/>
        <v/>
      </c>
      <c r="R758" s="9" t="str">
        <f t="shared" si="235"/>
        <v/>
      </c>
      <c r="S758" s="9" t="str">
        <f t="shared" si="236"/>
        <v/>
      </c>
      <c r="T758" s="9" t="str">
        <f t="shared" si="237"/>
        <v/>
      </c>
      <c r="U758" s="9" t="str">
        <f t="shared" si="238"/>
        <v/>
      </c>
      <c r="V758" s="9" t="str">
        <f t="shared" si="239"/>
        <v/>
      </c>
      <c r="W758" s="9" t="str">
        <f t="shared" si="240"/>
        <v/>
      </c>
      <c r="X758" s="9" t="str">
        <f t="shared" si="241"/>
        <v/>
      </c>
      <c r="Y758" s="9" t="str">
        <f t="shared" si="241"/>
        <v/>
      </c>
    </row>
    <row r="759" spans="1:25" x14ac:dyDescent="0.2">
      <c r="A759" s="8">
        <f t="shared" si="233"/>
        <v>2279</v>
      </c>
      <c r="N759" s="237"/>
      <c r="O759" s="236"/>
      <c r="P759" s="9" t="str">
        <f t="shared" si="232"/>
        <v>大好き泉川の日</v>
      </c>
      <c r="Q759" s="9" t="str">
        <f t="shared" si="234"/>
        <v/>
      </c>
      <c r="R759" s="9" t="str">
        <f t="shared" si="235"/>
        <v/>
      </c>
      <c r="S759" s="9" t="str">
        <f t="shared" si="236"/>
        <v/>
      </c>
      <c r="T759" s="9" t="str">
        <f t="shared" si="237"/>
        <v/>
      </c>
      <c r="U759" s="9" t="str">
        <f t="shared" si="238"/>
        <v/>
      </c>
      <c r="V759" s="9" t="str">
        <f t="shared" si="239"/>
        <v/>
      </c>
      <c r="W759" s="9" t="str">
        <f t="shared" si="240"/>
        <v/>
      </c>
      <c r="X759" s="9" t="str">
        <f t="shared" si="241"/>
        <v/>
      </c>
      <c r="Y759" s="9" t="str">
        <f t="shared" si="241"/>
        <v/>
      </c>
    </row>
    <row r="760" spans="1:25" x14ac:dyDescent="0.2">
      <c r="A760" s="8">
        <f t="shared" si="233"/>
        <v>2280</v>
      </c>
      <c r="N760" s="237"/>
      <c r="O760" s="236"/>
      <c r="P760" s="9" t="str">
        <f t="shared" si="232"/>
        <v/>
      </c>
      <c r="Q760" s="9" t="str">
        <f t="shared" si="234"/>
        <v/>
      </c>
      <c r="R760" s="9" t="str">
        <f t="shared" si="235"/>
        <v/>
      </c>
      <c r="S760" s="9" t="str">
        <f t="shared" si="236"/>
        <v/>
      </c>
      <c r="T760" s="9" t="str">
        <f t="shared" si="237"/>
        <v/>
      </c>
      <c r="U760" s="9" t="str">
        <f t="shared" si="238"/>
        <v/>
      </c>
      <c r="V760" s="9" t="str">
        <f t="shared" si="239"/>
        <v/>
      </c>
      <c r="W760" s="9" t="str">
        <f t="shared" si="240"/>
        <v/>
      </c>
      <c r="X760" s="9" t="str">
        <f t="shared" si="241"/>
        <v/>
      </c>
      <c r="Y760" s="9" t="str">
        <f t="shared" si="241"/>
        <v/>
      </c>
    </row>
    <row r="761" spans="1:25" x14ac:dyDescent="0.2">
      <c r="A761" s="8">
        <f>A760+7</f>
        <v>2287</v>
      </c>
      <c r="N761" s="237">
        <f>N758+1</f>
        <v>46000</v>
      </c>
      <c r="O761" s="236">
        <f>N761</f>
        <v>46000</v>
      </c>
      <c r="P761" s="9" t="str">
        <f t="shared" si="232"/>
        <v/>
      </c>
      <c r="Q761" s="9" t="str">
        <f t="shared" si="234"/>
        <v/>
      </c>
      <c r="R761" s="9" t="str">
        <f t="shared" si="235"/>
        <v/>
      </c>
      <c r="S761" s="9" t="str">
        <f t="shared" si="236"/>
        <v/>
      </c>
      <c r="T761" s="9" t="str">
        <f t="shared" si="237"/>
        <v/>
      </c>
      <c r="U761" s="9" t="str">
        <f t="shared" si="238"/>
        <v/>
      </c>
      <c r="V761" s="9" t="str">
        <f t="shared" si="239"/>
        <v/>
      </c>
      <c r="W761" s="9" t="str">
        <f t="shared" si="240"/>
        <v/>
      </c>
      <c r="X761" s="9" t="str">
        <f t="shared" si="241"/>
        <v/>
      </c>
      <c r="Y761" s="9" t="str">
        <f t="shared" si="241"/>
        <v>○</v>
      </c>
    </row>
    <row r="762" spans="1:25" x14ac:dyDescent="0.2">
      <c r="A762" s="8">
        <f t="shared" si="233"/>
        <v>2288</v>
      </c>
      <c r="N762" s="237"/>
      <c r="O762" s="236"/>
      <c r="P762" s="9" t="str">
        <f t="shared" si="232"/>
        <v/>
      </c>
      <c r="Q762" s="9" t="str">
        <f t="shared" si="234"/>
        <v/>
      </c>
      <c r="R762" s="9" t="str">
        <f t="shared" si="235"/>
        <v/>
      </c>
      <c r="S762" s="9" t="str">
        <f t="shared" si="236"/>
        <v/>
      </c>
      <c r="T762" s="9" t="str">
        <f t="shared" si="237"/>
        <v/>
      </c>
      <c r="U762" s="9" t="str">
        <f t="shared" si="238"/>
        <v/>
      </c>
      <c r="V762" s="9" t="str">
        <f t="shared" si="239"/>
        <v/>
      </c>
      <c r="W762" s="9" t="str">
        <f t="shared" si="240"/>
        <v/>
      </c>
      <c r="X762" s="9" t="str">
        <f t="shared" si="241"/>
        <v/>
      </c>
      <c r="Y762" s="9" t="str">
        <f t="shared" si="241"/>
        <v/>
      </c>
    </row>
    <row r="763" spans="1:25" x14ac:dyDescent="0.2">
      <c r="A763" s="8">
        <f t="shared" si="233"/>
        <v>2289</v>
      </c>
      <c r="N763" s="237"/>
      <c r="O763" s="236"/>
      <c r="P763" s="9" t="str">
        <f t="shared" si="232"/>
        <v/>
      </c>
      <c r="Q763" s="9" t="str">
        <f t="shared" si="234"/>
        <v/>
      </c>
      <c r="R763" s="9" t="str">
        <f t="shared" si="235"/>
        <v/>
      </c>
      <c r="S763" s="9" t="str">
        <f t="shared" si="236"/>
        <v/>
      </c>
      <c r="T763" s="9" t="str">
        <f t="shared" si="237"/>
        <v/>
      </c>
      <c r="U763" s="9" t="str">
        <f t="shared" si="238"/>
        <v/>
      </c>
      <c r="V763" s="9" t="str">
        <f t="shared" si="239"/>
        <v/>
      </c>
      <c r="W763" s="9" t="str">
        <f t="shared" si="240"/>
        <v/>
      </c>
      <c r="X763" s="9" t="str">
        <f t="shared" si="241"/>
        <v/>
      </c>
      <c r="Y763" s="9" t="str">
        <f t="shared" si="241"/>
        <v/>
      </c>
    </row>
    <row r="764" spans="1:25" x14ac:dyDescent="0.2">
      <c r="A764" s="8">
        <f>A763+7</f>
        <v>2296</v>
      </c>
      <c r="N764" s="237">
        <f>N761+1</f>
        <v>46001</v>
      </c>
      <c r="O764" s="236">
        <f>N764</f>
        <v>46001</v>
      </c>
      <c r="P764" s="9" t="str">
        <f t="shared" si="232"/>
        <v/>
      </c>
      <c r="Q764" s="9" t="str">
        <f t="shared" si="234"/>
        <v/>
      </c>
      <c r="R764" s="9" t="str">
        <f t="shared" si="235"/>
        <v/>
      </c>
      <c r="S764" s="9" t="str">
        <f t="shared" si="236"/>
        <v/>
      </c>
      <c r="T764" s="9" t="str">
        <f t="shared" si="237"/>
        <v/>
      </c>
      <c r="U764" s="9" t="str">
        <f t="shared" si="238"/>
        <v/>
      </c>
      <c r="V764" s="9" t="str">
        <f t="shared" si="239"/>
        <v/>
      </c>
      <c r="W764" s="9" t="str">
        <f t="shared" si="240"/>
        <v/>
      </c>
      <c r="X764" s="9" t="str">
        <f t="shared" si="241"/>
        <v/>
      </c>
      <c r="Y764" s="9" t="str">
        <f t="shared" si="241"/>
        <v>○</v>
      </c>
    </row>
    <row r="765" spans="1:25" x14ac:dyDescent="0.2">
      <c r="A765" s="8">
        <f t="shared" si="233"/>
        <v>2297</v>
      </c>
      <c r="N765" s="237"/>
      <c r="O765" s="236"/>
      <c r="P765" s="9" t="str">
        <f t="shared" si="232"/>
        <v/>
      </c>
      <c r="Q765" s="9" t="str">
        <f t="shared" si="234"/>
        <v/>
      </c>
      <c r="R765" s="9" t="str">
        <f t="shared" si="235"/>
        <v/>
      </c>
      <c r="S765" s="9" t="str">
        <f t="shared" si="236"/>
        <v/>
      </c>
      <c r="T765" s="9" t="str">
        <f t="shared" si="237"/>
        <v/>
      </c>
      <c r="U765" s="9" t="str">
        <f t="shared" si="238"/>
        <v/>
      </c>
      <c r="V765" s="9" t="str">
        <f t="shared" si="239"/>
        <v/>
      </c>
      <c r="W765" s="9" t="str">
        <f t="shared" si="240"/>
        <v/>
      </c>
      <c r="X765" s="9" t="str">
        <f t="shared" si="241"/>
        <v/>
      </c>
      <c r="Y765" s="9" t="str">
        <f t="shared" si="241"/>
        <v/>
      </c>
    </row>
    <row r="766" spans="1:25" x14ac:dyDescent="0.2">
      <c r="A766" s="8">
        <f t="shared" si="233"/>
        <v>2298</v>
      </c>
      <c r="N766" s="237"/>
      <c r="O766" s="236"/>
      <c r="P766" s="9" t="str">
        <f t="shared" si="232"/>
        <v/>
      </c>
      <c r="Q766" s="9" t="str">
        <f t="shared" si="234"/>
        <v/>
      </c>
      <c r="R766" s="9" t="str">
        <f t="shared" si="235"/>
        <v/>
      </c>
      <c r="S766" s="9" t="str">
        <f t="shared" si="236"/>
        <v/>
      </c>
      <c r="T766" s="9" t="str">
        <f t="shared" si="237"/>
        <v/>
      </c>
      <c r="U766" s="9" t="str">
        <f t="shared" si="238"/>
        <v/>
      </c>
      <c r="V766" s="9" t="str">
        <f t="shared" si="239"/>
        <v/>
      </c>
      <c r="W766" s="9" t="str">
        <f t="shared" si="240"/>
        <v/>
      </c>
      <c r="X766" s="9" t="str">
        <f t="shared" si="241"/>
        <v/>
      </c>
      <c r="Y766" s="9" t="str">
        <f t="shared" si="241"/>
        <v/>
      </c>
    </row>
    <row r="767" spans="1:25" x14ac:dyDescent="0.2">
      <c r="A767" s="8">
        <f>A766+7</f>
        <v>2305</v>
      </c>
      <c r="N767" s="237">
        <f>N764+1</f>
        <v>46002</v>
      </c>
      <c r="O767" s="236">
        <f>N767</f>
        <v>46002</v>
      </c>
      <c r="P767" s="9" t="str">
        <f t="shared" si="232"/>
        <v/>
      </c>
      <c r="Q767" s="9" t="str">
        <f t="shared" si="234"/>
        <v/>
      </c>
      <c r="R767" s="9" t="str">
        <f t="shared" si="235"/>
        <v/>
      </c>
      <c r="S767" s="9" t="str">
        <f t="shared" si="236"/>
        <v/>
      </c>
      <c r="T767" s="9" t="str">
        <f t="shared" si="237"/>
        <v/>
      </c>
      <c r="U767" s="9" t="str">
        <f t="shared" si="238"/>
        <v/>
      </c>
      <c r="V767" s="9" t="str">
        <f t="shared" si="239"/>
        <v/>
      </c>
      <c r="W767" s="9" t="str">
        <f t="shared" si="240"/>
        <v/>
      </c>
      <c r="X767" s="9" t="str">
        <f t="shared" si="241"/>
        <v/>
      </c>
      <c r="Y767" s="9" t="str">
        <f t="shared" si="241"/>
        <v>○</v>
      </c>
    </row>
    <row r="768" spans="1:25" x14ac:dyDescent="0.2">
      <c r="A768" s="8">
        <f t="shared" si="233"/>
        <v>2306</v>
      </c>
      <c r="N768" s="237"/>
      <c r="O768" s="236"/>
      <c r="P768" s="9" t="str">
        <f t="shared" si="232"/>
        <v>人権の集い日</v>
      </c>
      <c r="Q768" s="9" t="str">
        <f t="shared" si="234"/>
        <v/>
      </c>
      <c r="R768" s="9" t="str">
        <f t="shared" si="235"/>
        <v/>
      </c>
      <c r="S768" s="9" t="str">
        <f t="shared" si="236"/>
        <v/>
      </c>
      <c r="T768" s="9" t="str">
        <f t="shared" si="237"/>
        <v/>
      </c>
      <c r="U768" s="9" t="str">
        <f t="shared" si="238"/>
        <v/>
      </c>
      <c r="V768" s="9" t="str">
        <f t="shared" si="239"/>
        <v/>
      </c>
      <c r="W768" s="9" t="str">
        <f t="shared" si="240"/>
        <v/>
      </c>
      <c r="X768" s="9" t="str">
        <f t="shared" si="241"/>
        <v/>
      </c>
      <c r="Y768" s="9" t="str">
        <f t="shared" si="241"/>
        <v/>
      </c>
    </row>
    <row r="769" spans="1:25" x14ac:dyDescent="0.2">
      <c r="A769" s="8">
        <f t="shared" si="233"/>
        <v>2307</v>
      </c>
      <c r="N769" s="237"/>
      <c r="O769" s="236"/>
      <c r="P769" s="9" t="str">
        <f t="shared" si="232"/>
        <v/>
      </c>
      <c r="Q769" s="9" t="str">
        <f t="shared" si="234"/>
        <v/>
      </c>
      <c r="R769" s="9" t="str">
        <f t="shared" si="235"/>
        <v/>
      </c>
      <c r="S769" s="9" t="str">
        <f t="shared" si="236"/>
        <v/>
      </c>
      <c r="T769" s="9" t="str">
        <f t="shared" si="237"/>
        <v/>
      </c>
      <c r="U769" s="9" t="str">
        <f t="shared" si="238"/>
        <v/>
      </c>
      <c r="V769" s="9" t="str">
        <f t="shared" si="239"/>
        <v/>
      </c>
      <c r="W769" s="9" t="str">
        <f t="shared" si="240"/>
        <v/>
      </c>
      <c r="X769" s="9" t="str">
        <f t="shared" si="241"/>
        <v/>
      </c>
      <c r="Y769" s="9" t="str">
        <f t="shared" si="241"/>
        <v/>
      </c>
    </row>
    <row r="770" spans="1:25" x14ac:dyDescent="0.2">
      <c r="A770" s="8">
        <f>A769+7</f>
        <v>2314</v>
      </c>
      <c r="N770" s="237">
        <f>N767+1</f>
        <v>46003</v>
      </c>
      <c r="O770" s="236">
        <f>N770</f>
        <v>46003</v>
      </c>
      <c r="P770" s="9" t="str">
        <f t="shared" si="232"/>
        <v/>
      </c>
      <c r="Q770" s="9" t="str">
        <f t="shared" si="234"/>
        <v/>
      </c>
      <c r="R770" s="9" t="str">
        <f t="shared" si="235"/>
        <v/>
      </c>
      <c r="S770" s="9" t="str">
        <f t="shared" si="236"/>
        <v/>
      </c>
      <c r="T770" s="9" t="str">
        <f t="shared" si="237"/>
        <v/>
      </c>
      <c r="U770" s="9" t="str">
        <f t="shared" si="238"/>
        <v/>
      </c>
      <c r="V770" s="9" t="str">
        <f t="shared" si="239"/>
        <v/>
      </c>
      <c r="W770" s="9" t="str">
        <f t="shared" si="240"/>
        <v/>
      </c>
      <c r="X770" s="9" t="str">
        <f t="shared" si="241"/>
        <v/>
      </c>
      <c r="Y770" s="9" t="str">
        <f t="shared" si="241"/>
        <v>○</v>
      </c>
    </row>
    <row r="771" spans="1:25" x14ac:dyDescent="0.2">
      <c r="A771" s="8">
        <f t="shared" si="233"/>
        <v>2315</v>
      </c>
      <c r="N771" s="237"/>
      <c r="O771" s="236"/>
      <c r="P771" s="9" t="str">
        <f t="shared" si="232"/>
        <v/>
      </c>
      <c r="Q771" s="9" t="str">
        <f t="shared" si="234"/>
        <v/>
      </c>
      <c r="R771" s="9" t="str">
        <f t="shared" si="235"/>
        <v/>
      </c>
      <c r="S771" s="9" t="str">
        <f t="shared" si="236"/>
        <v/>
      </c>
      <c r="T771" s="9" t="str">
        <f t="shared" si="237"/>
        <v/>
      </c>
      <c r="U771" s="9" t="str">
        <f t="shared" si="238"/>
        <v/>
      </c>
      <c r="V771" s="9" t="str">
        <f t="shared" si="239"/>
        <v/>
      </c>
      <c r="W771" s="9" t="str">
        <f t="shared" si="240"/>
        <v/>
      </c>
      <c r="X771" s="9" t="str">
        <f t="shared" si="241"/>
        <v/>
      </c>
      <c r="Y771" s="9" t="str">
        <f t="shared" si="241"/>
        <v/>
      </c>
    </row>
    <row r="772" spans="1:25" x14ac:dyDescent="0.2">
      <c r="A772" s="8">
        <f t="shared" si="233"/>
        <v>2316</v>
      </c>
      <c r="N772" s="237"/>
      <c r="O772" s="236"/>
      <c r="P772" s="9" t="str">
        <f t="shared" si="232"/>
        <v/>
      </c>
      <c r="Q772" s="9" t="str">
        <f t="shared" si="234"/>
        <v/>
      </c>
      <c r="R772" s="9" t="str">
        <f t="shared" si="235"/>
        <v/>
      </c>
      <c r="S772" s="9" t="str">
        <f t="shared" si="236"/>
        <v/>
      </c>
      <c r="T772" s="9" t="str">
        <f t="shared" si="237"/>
        <v/>
      </c>
      <c r="U772" s="9" t="str">
        <f t="shared" si="238"/>
        <v/>
      </c>
      <c r="V772" s="9" t="str">
        <f t="shared" si="239"/>
        <v/>
      </c>
      <c r="W772" s="9" t="str">
        <f t="shared" si="240"/>
        <v/>
      </c>
      <c r="X772" s="9" t="str">
        <f t="shared" si="241"/>
        <v/>
      </c>
      <c r="Y772" s="9" t="str">
        <f t="shared" si="241"/>
        <v/>
      </c>
    </row>
    <row r="773" spans="1:25" x14ac:dyDescent="0.2">
      <c r="A773" s="8">
        <f>A772+7</f>
        <v>2323</v>
      </c>
      <c r="N773" s="237">
        <f>N770+1</f>
        <v>46004</v>
      </c>
      <c r="O773" s="236">
        <f>N773</f>
        <v>46004</v>
      </c>
      <c r="P773" s="9" t="str">
        <f t="shared" si="232"/>
        <v>生徒会役員選挙</v>
      </c>
      <c r="Q773" s="9" t="str">
        <f t="shared" si="234"/>
        <v/>
      </c>
      <c r="R773" s="9" t="str">
        <f t="shared" si="235"/>
        <v/>
      </c>
      <c r="S773" s="9" t="str">
        <f t="shared" si="236"/>
        <v/>
      </c>
      <c r="T773" s="9" t="str">
        <f t="shared" si="237"/>
        <v/>
      </c>
      <c r="U773" s="9" t="str">
        <f t="shared" si="238"/>
        <v/>
      </c>
      <c r="V773" s="9" t="str">
        <f t="shared" si="239"/>
        <v/>
      </c>
      <c r="W773" s="9" t="str">
        <f t="shared" si="240"/>
        <v/>
      </c>
      <c r="X773" s="9" t="str">
        <f t="shared" si="241"/>
        <v/>
      </c>
      <c r="Y773" s="9" t="str">
        <f t="shared" si="241"/>
        <v>○</v>
      </c>
    </row>
    <row r="774" spans="1:25" x14ac:dyDescent="0.2">
      <c r="A774" s="8">
        <f t="shared" si="233"/>
        <v>2324</v>
      </c>
      <c r="N774" s="237"/>
      <c r="O774" s="236"/>
      <c r="P774" s="9" t="str">
        <f t="shared" si="232"/>
        <v/>
      </c>
      <c r="Q774" s="9" t="str">
        <f t="shared" si="234"/>
        <v/>
      </c>
      <c r="R774" s="9" t="str">
        <f t="shared" si="235"/>
        <v/>
      </c>
      <c r="S774" s="9" t="str">
        <f t="shared" si="236"/>
        <v/>
      </c>
      <c r="T774" s="9" t="str">
        <f t="shared" si="237"/>
        <v/>
      </c>
      <c r="U774" s="9" t="str">
        <f t="shared" si="238"/>
        <v/>
      </c>
      <c r="V774" s="9" t="str">
        <f t="shared" si="239"/>
        <v/>
      </c>
      <c r="W774" s="9" t="str">
        <f t="shared" si="240"/>
        <v/>
      </c>
      <c r="X774" s="9" t="str">
        <f t="shared" si="241"/>
        <v/>
      </c>
      <c r="Y774" s="9" t="str">
        <f t="shared" si="241"/>
        <v/>
      </c>
    </row>
    <row r="775" spans="1:25" x14ac:dyDescent="0.2">
      <c r="A775" s="8">
        <f t="shared" si="233"/>
        <v>2325</v>
      </c>
      <c r="N775" s="237"/>
      <c r="O775" s="236"/>
      <c r="P775" s="9" t="str">
        <f t="shared" si="232"/>
        <v/>
      </c>
      <c r="Q775" s="9" t="str">
        <f t="shared" si="234"/>
        <v/>
      </c>
      <c r="R775" s="9" t="str">
        <f t="shared" si="235"/>
        <v/>
      </c>
      <c r="S775" s="9" t="str">
        <f t="shared" si="236"/>
        <v/>
      </c>
      <c r="T775" s="9" t="str">
        <f t="shared" si="237"/>
        <v/>
      </c>
      <c r="U775" s="9" t="str">
        <f t="shared" si="238"/>
        <v/>
      </c>
      <c r="V775" s="9" t="str">
        <f t="shared" si="239"/>
        <v/>
      </c>
      <c r="W775" s="9" t="str">
        <f t="shared" si="240"/>
        <v/>
      </c>
      <c r="X775" s="9" t="str">
        <f t="shared" si="241"/>
        <v/>
      </c>
      <c r="Y775" s="9" t="str">
        <f t="shared" si="241"/>
        <v/>
      </c>
    </row>
    <row r="776" spans="1:25" x14ac:dyDescent="0.2">
      <c r="A776" s="8">
        <f>A775+7</f>
        <v>2332</v>
      </c>
      <c r="N776" s="237">
        <f>N773+1</f>
        <v>46005</v>
      </c>
      <c r="O776" s="236">
        <f>N776</f>
        <v>46005</v>
      </c>
      <c r="P776" s="9" t="str">
        <f t="shared" si="232"/>
        <v>週休日</v>
      </c>
      <c r="Q776" s="9" t="str">
        <f t="shared" si="234"/>
        <v/>
      </c>
      <c r="R776" s="9" t="str">
        <f t="shared" si="235"/>
        <v/>
      </c>
      <c r="S776" s="9" t="str">
        <f t="shared" si="236"/>
        <v/>
      </c>
      <c r="T776" s="9" t="str">
        <f t="shared" si="237"/>
        <v/>
      </c>
      <c r="U776" s="9" t="str">
        <f t="shared" si="238"/>
        <v/>
      </c>
      <c r="V776" s="9" t="str">
        <f t="shared" si="239"/>
        <v/>
      </c>
      <c r="W776" s="9" t="str">
        <f t="shared" si="240"/>
        <v/>
      </c>
      <c r="X776" s="9" t="str">
        <f t="shared" si="241"/>
        <v/>
      </c>
      <c r="Y776" s="9" t="str">
        <f t="shared" si="241"/>
        <v/>
      </c>
    </row>
    <row r="777" spans="1:25" x14ac:dyDescent="0.2">
      <c r="A777" s="8">
        <f t="shared" si="233"/>
        <v>2333</v>
      </c>
      <c r="N777" s="237"/>
      <c r="O777" s="236"/>
      <c r="P777" s="9" t="str">
        <f t="shared" si="232"/>
        <v>全国駅伝大会</v>
      </c>
      <c r="Q777" s="9" t="str">
        <f t="shared" si="234"/>
        <v/>
      </c>
      <c r="R777" s="9" t="str">
        <f t="shared" si="235"/>
        <v/>
      </c>
      <c r="S777" s="9" t="str">
        <f t="shared" si="236"/>
        <v/>
      </c>
      <c r="T777" s="9" t="str">
        <f t="shared" si="237"/>
        <v/>
      </c>
      <c r="U777" s="9" t="str">
        <f t="shared" si="238"/>
        <v/>
      </c>
      <c r="V777" s="9" t="str">
        <f t="shared" si="239"/>
        <v/>
      </c>
      <c r="W777" s="9" t="str">
        <f t="shared" si="240"/>
        <v/>
      </c>
      <c r="X777" s="9" t="str">
        <f t="shared" si="241"/>
        <v/>
      </c>
      <c r="Y777" s="9" t="str">
        <f t="shared" si="241"/>
        <v/>
      </c>
    </row>
    <row r="778" spans="1:25" x14ac:dyDescent="0.2">
      <c r="A778" s="8">
        <f t="shared" si="233"/>
        <v>2334</v>
      </c>
      <c r="N778" s="237"/>
      <c r="O778" s="236"/>
      <c r="P778" s="9" t="str">
        <f t="shared" si="232"/>
        <v/>
      </c>
      <c r="Q778" s="9" t="str">
        <f t="shared" si="234"/>
        <v/>
      </c>
      <c r="R778" s="9" t="str">
        <f t="shared" si="235"/>
        <v/>
      </c>
      <c r="S778" s="9" t="str">
        <f t="shared" si="236"/>
        <v/>
      </c>
      <c r="T778" s="9" t="str">
        <f t="shared" si="237"/>
        <v/>
      </c>
      <c r="U778" s="9" t="str">
        <f t="shared" si="238"/>
        <v/>
      </c>
      <c r="V778" s="9" t="str">
        <f t="shared" si="239"/>
        <v/>
      </c>
      <c r="W778" s="9" t="str">
        <f t="shared" si="240"/>
        <v/>
      </c>
      <c r="X778" s="9" t="str">
        <f t="shared" si="241"/>
        <v/>
      </c>
      <c r="Y778" s="9" t="str">
        <f t="shared" si="241"/>
        <v/>
      </c>
    </row>
    <row r="779" spans="1:25" x14ac:dyDescent="0.2">
      <c r="A779" s="8">
        <f>A778+7</f>
        <v>2341</v>
      </c>
      <c r="N779" s="237">
        <f>N776+1</f>
        <v>46006</v>
      </c>
      <c r="O779" s="236">
        <f>N779</f>
        <v>46006</v>
      </c>
      <c r="P779" s="9" t="str">
        <f t="shared" si="232"/>
        <v>週休日</v>
      </c>
      <c r="Q779" s="9" t="str">
        <f t="shared" si="234"/>
        <v/>
      </c>
      <c r="R779" s="9" t="str">
        <f t="shared" si="235"/>
        <v/>
      </c>
      <c r="S779" s="9" t="str">
        <f t="shared" si="236"/>
        <v/>
      </c>
      <c r="T779" s="9" t="str">
        <f t="shared" si="237"/>
        <v/>
      </c>
      <c r="U779" s="9" t="str">
        <f t="shared" si="238"/>
        <v/>
      </c>
      <c r="V779" s="9" t="str">
        <f t="shared" si="239"/>
        <v/>
      </c>
      <c r="W779" s="9" t="str">
        <f t="shared" si="240"/>
        <v/>
      </c>
      <c r="X779" s="9" t="str">
        <f t="shared" si="241"/>
        <v/>
      </c>
      <c r="Y779" s="9" t="str">
        <f t="shared" si="241"/>
        <v/>
      </c>
    </row>
    <row r="780" spans="1:25" x14ac:dyDescent="0.2">
      <c r="A780" s="8">
        <f t="shared" si="233"/>
        <v>2342</v>
      </c>
      <c r="N780" s="237"/>
      <c r="O780" s="236"/>
      <c r="P780" s="9" t="str">
        <f t="shared" si="232"/>
        <v>全国駅伝大会</v>
      </c>
      <c r="Q780" s="9" t="str">
        <f t="shared" si="234"/>
        <v/>
      </c>
      <c r="R780" s="9" t="str">
        <f t="shared" si="235"/>
        <v/>
      </c>
      <c r="S780" s="9" t="str">
        <f t="shared" si="236"/>
        <v/>
      </c>
      <c r="T780" s="9" t="str">
        <f t="shared" si="237"/>
        <v/>
      </c>
      <c r="U780" s="9" t="str">
        <f t="shared" si="238"/>
        <v/>
      </c>
      <c r="V780" s="9" t="str">
        <f t="shared" si="239"/>
        <v/>
      </c>
      <c r="W780" s="9" t="str">
        <f t="shared" si="240"/>
        <v/>
      </c>
      <c r="X780" s="9" t="str">
        <f t="shared" si="241"/>
        <v/>
      </c>
      <c r="Y780" s="9" t="str">
        <f t="shared" si="241"/>
        <v/>
      </c>
    </row>
    <row r="781" spans="1:25" x14ac:dyDescent="0.2">
      <c r="A781" s="8">
        <f t="shared" si="233"/>
        <v>2343</v>
      </c>
      <c r="N781" s="237"/>
      <c r="O781" s="236"/>
      <c r="P781" s="9" t="str">
        <f t="shared" si="232"/>
        <v/>
      </c>
      <c r="Q781" s="9" t="str">
        <f t="shared" si="234"/>
        <v/>
      </c>
      <c r="R781" s="9" t="str">
        <f t="shared" si="235"/>
        <v/>
      </c>
      <c r="S781" s="9" t="str">
        <f t="shared" si="236"/>
        <v/>
      </c>
      <c r="T781" s="9" t="str">
        <f t="shared" si="237"/>
        <v/>
      </c>
      <c r="U781" s="9" t="str">
        <f t="shared" si="238"/>
        <v/>
      </c>
      <c r="V781" s="9" t="str">
        <f t="shared" si="239"/>
        <v/>
      </c>
      <c r="W781" s="9" t="str">
        <f t="shared" si="240"/>
        <v/>
      </c>
      <c r="X781" s="9" t="str">
        <f t="shared" si="241"/>
        <v/>
      </c>
      <c r="Y781" s="9" t="str">
        <f t="shared" si="241"/>
        <v/>
      </c>
    </row>
    <row r="782" spans="1:25" x14ac:dyDescent="0.2">
      <c r="A782" s="8">
        <f>A781+7</f>
        <v>2350</v>
      </c>
      <c r="N782" s="237">
        <f>N779+1</f>
        <v>46007</v>
      </c>
      <c r="O782" s="236">
        <f>N782</f>
        <v>46007</v>
      </c>
      <c r="P782" s="9" t="str">
        <f t="shared" si="232"/>
        <v>専門委員会（反省のみ）</v>
      </c>
      <c r="Q782" s="9" t="str">
        <f t="shared" si="234"/>
        <v/>
      </c>
      <c r="R782" s="9" t="str">
        <f t="shared" si="235"/>
        <v/>
      </c>
      <c r="S782" s="9" t="str">
        <f t="shared" si="236"/>
        <v/>
      </c>
      <c r="T782" s="9" t="str">
        <f t="shared" si="237"/>
        <v/>
      </c>
      <c r="U782" s="9" t="str">
        <f t="shared" si="238"/>
        <v/>
      </c>
      <c r="V782" s="9" t="str">
        <f t="shared" si="239"/>
        <v/>
      </c>
      <c r="W782" s="9" t="str">
        <f t="shared" si="240"/>
        <v/>
      </c>
      <c r="X782" s="9" t="str">
        <f t="shared" si="241"/>
        <v/>
      </c>
      <c r="Y782" s="9" t="str">
        <f t="shared" si="241"/>
        <v>○</v>
      </c>
    </row>
    <row r="783" spans="1:25" x14ac:dyDescent="0.2">
      <c r="A783" s="8">
        <f t="shared" si="233"/>
        <v>2351</v>
      </c>
      <c r="N783" s="237"/>
      <c r="O783" s="236"/>
      <c r="P783" s="9" t="str">
        <f t="shared" si="232"/>
        <v/>
      </c>
      <c r="Q783" s="9" t="str">
        <f t="shared" si="234"/>
        <v/>
      </c>
      <c r="R783" s="9" t="str">
        <f t="shared" si="235"/>
        <v/>
      </c>
      <c r="S783" s="9" t="str">
        <f t="shared" si="236"/>
        <v/>
      </c>
      <c r="T783" s="9" t="str">
        <f t="shared" si="237"/>
        <v/>
      </c>
      <c r="U783" s="9" t="str">
        <f t="shared" si="238"/>
        <v/>
      </c>
      <c r="V783" s="9" t="str">
        <f t="shared" si="239"/>
        <v/>
      </c>
      <c r="W783" s="9" t="str">
        <f t="shared" si="240"/>
        <v/>
      </c>
      <c r="X783" s="9" t="str">
        <f t="shared" si="241"/>
        <v/>
      </c>
      <c r="Y783" s="9" t="str">
        <f t="shared" si="241"/>
        <v/>
      </c>
    </row>
    <row r="784" spans="1:25" x14ac:dyDescent="0.2">
      <c r="A784" s="8">
        <f t="shared" si="233"/>
        <v>2352</v>
      </c>
      <c r="N784" s="237"/>
      <c r="O784" s="236"/>
      <c r="P784" s="9" t="str">
        <f t="shared" si="232"/>
        <v/>
      </c>
      <c r="Q784" s="9" t="str">
        <f t="shared" si="234"/>
        <v/>
      </c>
      <c r="R784" s="9" t="str">
        <f t="shared" si="235"/>
        <v/>
      </c>
      <c r="S784" s="9" t="str">
        <f t="shared" si="236"/>
        <v/>
      </c>
      <c r="T784" s="9" t="str">
        <f t="shared" si="237"/>
        <v/>
      </c>
      <c r="U784" s="9" t="str">
        <f t="shared" si="238"/>
        <v/>
      </c>
      <c r="V784" s="9" t="str">
        <f t="shared" si="239"/>
        <v/>
      </c>
      <c r="W784" s="9" t="str">
        <f t="shared" si="240"/>
        <v/>
      </c>
      <c r="X784" s="9" t="str">
        <f t="shared" si="241"/>
        <v/>
      </c>
      <c r="Y784" s="9" t="str">
        <f t="shared" si="241"/>
        <v/>
      </c>
    </row>
    <row r="785" spans="1:25" x14ac:dyDescent="0.2">
      <c r="A785" s="8">
        <f>A784+7</f>
        <v>2359</v>
      </c>
      <c r="N785" s="237">
        <f>N782+1</f>
        <v>46008</v>
      </c>
      <c r="O785" s="236">
        <f>N785</f>
        <v>46008</v>
      </c>
      <c r="P785" s="9" t="str">
        <f t="shared" si="232"/>
        <v>奉仕の日</v>
      </c>
      <c r="Q785" s="9" t="str">
        <f t="shared" si="234"/>
        <v/>
      </c>
      <c r="R785" s="9" t="str">
        <f t="shared" si="235"/>
        <v/>
      </c>
      <c r="S785" s="9" t="str">
        <f t="shared" si="236"/>
        <v/>
      </c>
      <c r="T785" s="9" t="str">
        <f t="shared" si="237"/>
        <v/>
      </c>
      <c r="U785" s="9" t="str">
        <f t="shared" si="238"/>
        <v/>
      </c>
      <c r="V785" s="9" t="str">
        <f t="shared" si="239"/>
        <v/>
      </c>
      <c r="W785" s="9" t="str">
        <f t="shared" si="240"/>
        <v/>
      </c>
      <c r="X785" s="9" t="str">
        <f t="shared" si="241"/>
        <v/>
      </c>
      <c r="Y785" s="9" t="str">
        <f t="shared" si="241"/>
        <v>○</v>
      </c>
    </row>
    <row r="786" spans="1:25" x14ac:dyDescent="0.2">
      <c r="A786" s="8">
        <f t="shared" si="233"/>
        <v>2360</v>
      </c>
      <c r="N786" s="237"/>
      <c r="O786" s="236"/>
      <c r="P786" s="9" t="str">
        <f t="shared" si="232"/>
        <v>歳末ふれあい運動（１年）</v>
      </c>
      <c r="Q786" s="9" t="str">
        <f t="shared" si="234"/>
        <v/>
      </c>
      <c r="R786" s="9" t="str">
        <f t="shared" si="235"/>
        <v/>
      </c>
      <c r="S786" s="9" t="str">
        <f t="shared" si="236"/>
        <v/>
      </c>
      <c r="T786" s="9" t="str">
        <f t="shared" si="237"/>
        <v/>
      </c>
      <c r="U786" s="9" t="str">
        <f t="shared" si="238"/>
        <v/>
      </c>
      <c r="V786" s="9" t="str">
        <f t="shared" si="239"/>
        <v/>
      </c>
      <c r="W786" s="9" t="str">
        <f t="shared" si="240"/>
        <v/>
      </c>
      <c r="X786" s="9" t="str">
        <f t="shared" si="241"/>
        <v/>
      </c>
      <c r="Y786" s="9" t="str">
        <f t="shared" si="241"/>
        <v/>
      </c>
    </row>
    <row r="787" spans="1:25" x14ac:dyDescent="0.2">
      <c r="A787" s="8">
        <f t="shared" si="233"/>
        <v>2361</v>
      </c>
      <c r="N787" s="237"/>
      <c r="O787" s="236"/>
      <c r="P787" s="9" t="str">
        <f t="shared" si="232"/>
        <v/>
      </c>
      <c r="Q787" s="9" t="str">
        <f t="shared" si="234"/>
        <v/>
      </c>
      <c r="R787" s="9" t="str">
        <f t="shared" si="235"/>
        <v/>
      </c>
      <c r="S787" s="9" t="str">
        <f t="shared" si="236"/>
        <v/>
      </c>
      <c r="T787" s="9" t="str">
        <f t="shared" si="237"/>
        <v/>
      </c>
      <c r="U787" s="9" t="str">
        <f t="shared" si="238"/>
        <v/>
      </c>
      <c r="V787" s="9" t="str">
        <f t="shared" si="239"/>
        <v/>
      </c>
      <c r="W787" s="9" t="str">
        <f t="shared" si="240"/>
        <v/>
      </c>
      <c r="X787" s="9" t="str">
        <f t="shared" si="241"/>
        <v/>
      </c>
      <c r="Y787" s="9" t="str">
        <f t="shared" si="241"/>
        <v/>
      </c>
    </row>
    <row r="788" spans="1:25" x14ac:dyDescent="0.2">
      <c r="A788" s="8">
        <f>A787+7</f>
        <v>2368</v>
      </c>
      <c r="N788" s="237">
        <f>N785+1</f>
        <v>46009</v>
      </c>
      <c r="O788" s="236">
        <f>N788</f>
        <v>46009</v>
      </c>
      <c r="P788" s="9" t="str">
        <f t="shared" si="232"/>
        <v>奉仕の日（予備日）</v>
      </c>
      <c r="Q788" s="9" t="str">
        <f t="shared" si="234"/>
        <v/>
      </c>
      <c r="R788" s="9" t="str">
        <f t="shared" si="235"/>
        <v/>
      </c>
      <c r="S788" s="9" t="str">
        <f t="shared" si="236"/>
        <v/>
      </c>
      <c r="T788" s="9" t="str">
        <f t="shared" si="237"/>
        <v/>
      </c>
      <c r="U788" s="9" t="str">
        <f t="shared" si="238"/>
        <v/>
      </c>
      <c r="V788" s="9" t="str">
        <f t="shared" si="239"/>
        <v/>
      </c>
      <c r="W788" s="9" t="str">
        <f t="shared" si="240"/>
        <v/>
      </c>
      <c r="X788" s="9" t="str">
        <f t="shared" si="241"/>
        <v/>
      </c>
      <c r="Y788" s="9" t="str">
        <f t="shared" si="241"/>
        <v>○</v>
      </c>
    </row>
    <row r="789" spans="1:25" x14ac:dyDescent="0.2">
      <c r="A789" s="8">
        <f t="shared" si="233"/>
        <v>2369</v>
      </c>
      <c r="N789" s="237"/>
      <c r="O789" s="236"/>
      <c r="P789" s="9" t="str">
        <f t="shared" si="232"/>
        <v/>
      </c>
      <c r="Q789" s="9" t="str">
        <f t="shared" si="234"/>
        <v/>
      </c>
      <c r="R789" s="9" t="str">
        <f t="shared" si="235"/>
        <v/>
      </c>
      <c r="S789" s="9" t="str">
        <f t="shared" si="236"/>
        <v/>
      </c>
      <c r="T789" s="9" t="str">
        <f t="shared" si="237"/>
        <v/>
      </c>
      <c r="U789" s="9" t="str">
        <f t="shared" si="238"/>
        <v/>
      </c>
      <c r="V789" s="9" t="str">
        <f t="shared" si="239"/>
        <v/>
      </c>
      <c r="W789" s="9" t="str">
        <f t="shared" si="240"/>
        <v/>
      </c>
      <c r="X789" s="9" t="str">
        <f t="shared" si="241"/>
        <v/>
      </c>
      <c r="Y789" s="9" t="str">
        <f t="shared" si="241"/>
        <v/>
      </c>
    </row>
    <row r="790" spans="1:25" x14ac:dyDescent="0.2">
      <c r="A790" s="8">
        <f t="shared" si="233"/>
        <v>2370</v>
      </c>
      <c r="N790" s="237"/>
      <c r="O790" s="236"/>
      <c r="P790" s="9" t="str">
        <f t="shared" si="232"/>
        <v/>
      </c>
      <c r="Q790" s="9" t="str">
        <f t="shared" si="234"/>
        <v/>
      </c>
      <c r="R790" s="9" t="str">
        <f t="shared" si="235"/>
        <v/>
      </c>
      <c r="S790" s="9" t="str">
        <f t="shared" si="236"/>
        <v/>
      </c>
      <c r="T790" s="9" t="str">
        <f t="shared" si="237"/>
        <v/>
      </c>
      <c r="U790" s="9" t="str">
        <f t="shared" si="238"/>
        <v/>
      </c>
      <c r="V790" s="9" t="str">
        <f t="shared" si="239"/>
        <v/>
      </c>
      <c r="W790" s="9" t="str">
        <f t="shared" si="240"/>
        <v/>
      </c>
      <c r="X790" s="9" t="str">
        <f t="shared" si="241"/>
        <v/>
      </c>
      <c r="Y790" s="9" t="str">
        <f t="shared" si="241"/>
        <v/>
      </c>
    </row>
    <row r="791" spans="1:25" x14ac:dyDescent="0.2">
      <c r="A791" s="8">
        <f>A790+7</f>
        <v>2377</v>
      </c>
      <c r="N791" s="237">
        <f>N788+1</f>
        <v>46010</v>
      </c>
      <c r="O791" s="236">
        <f>N791</f>
        <v>46010</v>
      </c>
      <c r="P791" s="9" t="str">
        <f t="shared" si="232"/>
        <v/>
      </c>
      <c r="Q791" s="9" t="str">
        <f t="shared" si="234"/>
        <v/>
      </c>
      <c r="R791" s="9" t="str">
        <f t="shared" si="235"/>
        <v/>
      </c>
      <c r="S791" s="9" t="str">
        <f t="shared" si="236"/>
        <v/>
      </c>
      <c r="T791" s="9" t="str">
        <f t="shared" si="237"/>
        <v/>
      </c>
      <c r="U791" s="9" t="str">
        <f t="shared" si="238"/>
        <v/>
      </c>
      <c r="V791" s="9" t="str">
        <f t="shared" si="239"/>
        <v/>
      </c>
      <c r="W791" s="9" t="str">
        <f t="shared" si="240"/>
        <v/>
      </c>
      <c r="X791" s="9" t="str">
        <f t="shared" si="241"/>
        <v/>
      </c>
      <c r="Y791" s="9" t="str">
        <f t="shared" si="241"/>
        <v>○</v>
      </c>
    </row>
    <row r="792" spans="1:25" x14ac:dyDescent="0.2">
      <c r="A792" s="8">
        <f t="shared" si="233"/>
        <v>2378</v>
      </c>
      <c r="N792" s="237"/>
      <c r="O792" s="236"/>
      <c r="P792" s="9" t="str">
        <f t="shared" si="232"/>
        <v/>
      </c>
      <c r="Q792" s="9" t="str">
        <f t="shared" si="234"/>
        <v/>
      </c>
      <c r="R792" s="9" t="str">
        <f t="shared" si="235"/>
        <v/>
      </c>
      <c r="S792" s="9" t="str">
        <f t="shared" si="236"/>
        <v/>
      </c>
      <c r="T792" s="9" t="str">
        <f t="shared" si="237"/>
        <v/>
      </c>
      <c r="U792" s="9" t="str">
        <f t="shared" si="238"/>
        <v/>
      </c>
      <c r="V792" s="9" t="str">
        <f t="shared" si="239"/>
        <v/>
      </c>
      <c r="W792" s="9" t="str">
        <f t="shared" si="240"/>
        <v/>
      </c>
      <c r="X792" s="9" t="str">
        <f t="shared" si="241"/>
        <v/>
      </c>
      <c r="Y792" s="9" t="str">
        <f t="shared" si="241"/>
        <v/>
      </c>
    </row>
    <row r="793" spans="1:25" x14ac:dyDescent="0.2">
      <c r="A793" s="8">
        <f t="shared" si="233"/>
        <v>2379</v>
      </c>
      <c r="N793" s="237"/>
      <c r="O793" s="236"/>
      <c r="P793" s="9" t="str">
        <f t="shared" si="232"/>
        <v/>
      </c>
      <c r="Q793" s="9" t="str">
        <f t="shared" si="234"/>
        <v/>
      </c>
      <c r="R793" s="9" t="str">
        <f t="shared" si="235"/>
        <v/>
      </c>
      <c r="S793" s="9" t="str">
        <f t="shared" si="236"/>
        <v/>
      </c>
      <c r="T793" s="9" t="str">
        <f t="shared" si="237"/>
        <v/>
      </c>
      <c r="U793" s="9" t="str">
        <f t="shared" si="238"/>
        <v/>
      </c>
      <c r="V793" s="9" t="str">
        <f t="shared" si="239"/>
        <v/>
      </c>
      <c r="W793" s="9" t="str">
        <f t="shared" si="240"/>
        <v/>
      </c>
      <c r="X793" s="9" t="str">
        <f t="shared" si="241"/>
        <v/>
      </c>
      <c r="Y793" s="9" t="str">
        <f t="shared" si="241"/>
        <v/>
      </c>
    </row>
    <row r="794" spans="1:25" x14ac:dyDescent="0.2">
      <c r="A794" s="8">
        <f>A793+7</f>
        <v>2386</v>
      </c>
      <c r="N794" s="237">
        <f>N791+1</f>
        <v>46011</v>
      </c>
      <c r="O794" s="236">
        <f>N794</f>
        <v>46011</v>
      </c>
      <c r="P794" s="9" t="str">
        <f t="shared" si="232"/>
        <v>朝の登校指導・安全点検日</v>
      </c>
      <c r="Q794" s="9" t="str">
        <f t="shared" si="234"/>
        <v/>
      </c>
      <c r="R794" s="9" t="str">
        <f t="shared" si="235"/>
        <v/>
      </c>
      <c r="S794" s="9" t="str">
        <f t="shared" si="236"/>
        <v/>
      </c>
      <c r="T794" s="9" t="str">
        <f t="shared" si="237"/>
        <v/>
      </c>
      <c r="U794" s="9" t="str">
        <f t="shared" si="238"/>
        <v/>
      </c>
      <c r="V794" s="9" t="str">
        <f t="shared" si="239"/>
        <v/>
      </c>
      <c r="W794" s="9" t="str">
        <f t="shared" si="240"/>
        <v/>
      </c>
      <c r="X794" s="9" t="str">
        <f t="shared" si="241"/>
        <v/>
      </c>
      <c r="Y794" s="9" t="str">
        <f t="shared" si="241"/>
        <v>○</v>
      </c>
    </row>
    <row r="795" spans="1:25" x14ac:dyDescent="0.2">
      <c r="A795" s="8">
        <f t="shared" si="233"/>
        <v>2387</v>
      </c>
      <c r="N795" s="237"/>
      <c r="O795" s="236"/>
      <c r="P795" s="9" t="str">
        <f t="shared" si="232"/>
        <v/>
      </c>
      <c r="Q795" s="9" t="str">
        <f t="shared" si="234"/>
        <v/>
      </c>
      <c r="R795" s="9" t="str">
        <f t="shared" si="235"/>
        <v/>
      </c>
      <c r="S795" s="9" t="str">
        <f t="shared" si="236"/>
        <v/>
      </c>
      <c r="T795" s="9" t="str">
        <f t="shared" si="237"/>
        <v/>
      </c>
      <c r="U795" s="9" t="str">
        <f t="shared" si="238"/>
        <v/>
      </c>
      <c r="V795" s="9" t="str">
        <f t="shared" si="239"/>
        <v/>
      </c>
      <c r="W795" s="9" t="str">
        <f t="shared" si="240"/>
        <v/>
      </c>
      <c r="X795" s="9" t="str">
        <f t="shared" si="241"/>
        <v/>
      </c>
      <c r="Y795" s="9" t="str">
        <f t="shared" si="241"/>
        <v/>
      </c>
    </row>
    <row r="796" spans="1:25" x14ac:dyDescent="0.2">
      <c r="A796" s="8">
        <f t="shared" si="233"/>
        <v>2388</v>
      </c>
      <c r="N796" s="237"/>
      <c r="O796" s="236"/>
      <c r="P796" s="9" t="str">
        <f t="shared" si="232"/>
        <v/>
      </c>
      <c r="Q796" s="9" t="str">
        <f t="shared" si="234"/>
        <v/>
      </c>
      <c r="R796" s="9" t="str">
        <f t="shared" si="235"/>
        <v/>
      </c>
      <c r="S796" s="9" t="str">
        <f t="shared" si="236"/>
        <v/>
      </c>
      <c r="T796" s="9" t="str">
        <f t="shared" si="237"/>
        <v/>
      </c>
      <c r="U796" s="9" t="str">
        <f t="shared" si="238"/>
        <v/>
      </c>
      <c r="V796" s="9" t="str">
        <f t="shared" si="239"/>
        <v/>
      </c>
      <c r="W796" s="9" t="str">
        <f t="shared" si="240"/>
        <v/>
      </c>
      <c r="X796" s="9" t="str">
        <f t="shared" si="241"/>
        <v/>
      </c>
      <c r="Y796" s="9" t="str">
        <f t="shared" si="241"/>
        <v/>
      </c>
    </row>
    <row r="797" spans="1:25" x14ac:dyDescent="0.2">
      <c r="A797" s="8">
        <f>A796+7</f>
        <v>2395</v>
      </c>
      <c r="N797" s="237">
        <f>N794+1</f>
        <v>46012</v>
      </c>
      <c r="O797" s="236">
        <f>N797</f>
        <v>46012</v>
      </c>
      <c r="P797" s="9" t="str">
        <f t="shared" si="232"/>
        <v>週休日</v>
      </c>
      <c r="Q797" s="9" t="str">
        <f t="shared" si="234"/>
        <v/>
      </c>
      <c r="R797" s="9" t="str">
        <f t="shared" si="235"/>
        <v/>
      </c>
      <c r="S797" s="9" t="str">
        <f t="shared" si="236"/>
        <v/>
      </c>
      <c r="T797" s="9" t="str">
        <f t="shared" si="237"/>
        <v/>
      </c>
      <c r="U797" s="9" t="str">
        <f t="shared" si="238"/>
        <v/>
      </c>
      <c r="V797" s="9" t="str">
        <f t="shared" si="239"/>
        <v/>
      </c>
      <c r="W797" s="9" t="str">
        <f t="shared" si="240"/>
        <v/>
      </c>
      <c r="X797" s="9" t="str">
        <f t="shared" si="241"/>
        <v/>
      </c>
      <c r="Y797" s="9" t="str">
        <f t="shared" si="241"/>
        <v/>
      </c>
    </row>
    <row r="798" spans="1:25" x14ac:dyDescent="0.2">
      <c r="A798" s="8">
        <f t="shared" si="233"/>
        <v>2396</v>
      </c>
      <c r="N798" s="237"/>
      <c r="O798" s="236"/>
      <c r="P798" s="9" t="str">
        <f t="shared" si="232"/>
        <v/>
      </c>
      <c r="Q798" s="9" t="str">
        <f t="shared" si="234"/>
        <v/>
      </c>
      <c r="R798" s="9" t="str">
        <f t="shared" si="235"/>
        <v/>
      </c>
      <c r="S798" s="9" t="str">
        <f t="shared" si="236"/>
        <v/>
      </c>
      <c r="T798" s="9" t="str">
        <f t="shared" si="237"/>
        <v/>
      </c>
      <c r="U798" s="9" t="str">
        <f t="shared" si="238"/>
        <v/>
      </c>
      <c r="V798" s="9" t="str">
        <f t="shared" si="239"/>
        <v/>
      </c>
      <c r="W798" s="9" t="str">
        <f t="shared" si="240"/>
        <v/>
      </c>
      <c r="X798" s="9" t="str">
        <f t="shared" si="241"/>
        <v/>
      </c>
      <c r="Y798" s="9" t="str">
        <f t="shared" si="241"/>
        <v/>
      </c>
    </row>
    <row r="799" spans="1:25" x14ac:dyDescent="0.2">
      <c r="A799" s="8">
        <f t="shared" si="233"/>
        <v>2397</v>
      </c>
      <c r="N799" s="237"/>
      <c r="O799" s="236"/>
      <c r="P799" s="9" t="str">
        <f t="shared" si="232"/>
        <v/>
      </c>
      <c r="Q799" s="9" t="str">
        <f t="shared" si="234"/>
        <v/>
      </c>
      <c r="R799" s="9" t="str">
        <f t="shared" si="235"/>
        <v/>
      </c>
      <c r="S799" s="9" t="str">
        <f t="shared" si="236"/>
        <v/>
      </c>
      <c r="T799" s="9" t="str">
        <f t="shared" si="237"/>
        <v/>
      </c>
      <c r="U799" s="9" t="str">
        <f t="shared" si="238"/>
        <v/>
      </c>
      <c r="V799" s="9" t="str">
        <f t="shared" si="239"/>
        <v/>
      </c>
      <c r="W799" s="9" t="str">
        <f t="shared" si="240"/>
        <v/>
      </c>
      <c r="X799" s="9" t="str">
        <f t="shared" si="241"/>
        <v/>
      </c>
      <c r="Y799" s="9" t="str">
        <f t="shared" si="241"/>
        <v/>
      </c>
    </row>
    <row r="800" spans="1:25" x14ac:dyDescent="0.2">
      <c r="A800" s="8">
        <f>A799+7</f>
        <v>2404</v>
      </c>
      <c r="N800" s="237">
        <f>N797+1</f>
        <v>46013</v>
      </c>
      <c r="O800" s="236">
        <f>N800</f>
        <v>46013</v>
      </c>
      <c r="P800" s="9" t="str">
        <f t="shared" si="232"/>
        <v>週休日</v>
      </c>
      <c r="Q800" s="9" t="str">
        <f t="shared" si="234"/>
        <v/>
      </c>
      <c r="R800" s="9" t="str">
        <f t="shared" si="235"/>
        <v/>
      </c>
      <c r="S800" s="9" t="str">
        <f t="shared" si="236"/>
        <v/>
      </c>
      <c r="T800" s="9" t="str">
        <f t="shared" si="237"/>
        <v/>
      </c>
      <c r="U800" s="9" t="str">
        <f t="shared" si="238"/>
        <v/>
      </c>
      <c r="V800" s="9" t="str">
        <f t="shared" si="239"/>
        <v/>
      </c>
      <c r="W800" s="9" t="str">
        <f t="shared" si="240"/>
        <v/>
      </c>
      <c r="X800" s="9" t="str">
        <f t="shared" si="241"/>
        <v/>
      </c>
      <c r="Y800" s="9" t="str">
        <f t="shared" si="241"/>
        <v/>
      </c>
    </row>
    <row r="801" spans="1:25" x14ac:dyDescent="0.2">
      <c r="A801" s="8">
        <f t="shared" si="233"/>
        <v>2405</v>
      </c>
      <c r="N801" s="237"/>
      <c r="O801" s="236"/>
      <c r="P801" s="9" t="str">
        <f t="shared" si="232"/>
        <v/>
      </c>
      <c r="Q801" s="9" t="str">
        <f t="shared" si="234"/>
        <v/>
      </c>
      <c r="R801" s="9" t="str">
        <f t="shared" si="235"/>
        <v/>
      </c>
      <c r="S801" s="9" t="str">
        <f t="shared" si="236"/>
        <v/>
      </c>
      <c r="T801" s="9" t="str">
        <f t="shared" si="237"/>
        <v/>
      </c>
      <c r="U801" s="9" t="str">
        <f t="shared" si="238"/>
        <v/>
      </c>
      <c r="V801" s="9" t="str">
        <f t="shared" si="239"/>
        <v/>
      </c>
      <c r="W801" s="9" t="str">
        <f t="shared" si="240"/>
        <v/>
      </c>
      <c r="X801" s="9" t="str">
        <f t="shared" si="241"/>
        <v/>
      </c>
      <c r="Y801" s="9" t="str">
        <f t="shared" si="241"/>
        <v/>
      </c>
    </row>
    <row r="802" spans="1:25" x14ac:dyDescent="0.2">
      <c r="A802" s="8">
        <f t="shared" si="233"/>
        <v>2406</v>
      </c>
      <c r="N802" s="237"/>
      <c r="O802" s="236"/>
      <c r="P802" s="9" t="str">
        <f t="shared" ref="P802:P829" si="242">IF(DU70="","",DU70)</f>
        <v/>
      </c>
      <c r="Q802" s="9" t="str">
        <f t="shared" si="234"/>
        <v/>
      </c>
      <c r="R802" s="9" t="str">
        <f t="shared" si="235"/>
        <v/>
      </c>
      <c r="S802" s="9" t="str">
        <f t="shared" si="236"/>
        <v/>
      </c>
      <c r="T802" s="9" t="str">
        <f t="shared" si="237"/>
        <v/>
      </c>
      <c r="U802" s="9" t="str">
        <f t="shared" si="238"/>
        <v/>
      </c>
      <c r="V802" s="9" t="str">
        <f t="shared" si="239"/>
        <v/>
      </c>
      <c r="W802" s="9" t="str">
        <f t="shared" si="240"/>
        <v/>
      </c>
      <c r="X802" s="9" t="str">
        <f t="shared" si="241"/>
        <v/>
      </c>
      <c r="Y802" s="9" t="str">
        <f t="shared" si="241"/>
        <v/>
      </c>
    </row>
    <row r="803" spans="1:25" x14ac:dyDescent="0.2">
      <c r="A803" s="8">
        <f>A802+7</f>
        <v>2413</v>
      </c>
      <c r="N803" s="237">
        <f>N800+1</f>
        <v>46014</v>
      </c>
      <c r="O803" s="236">
        <f>N803</f>
        <v>46014</v>
      </c>
      <c r="P803" s="9" t="str">
        <f t="shared" si="242"/>
        <v>保護者懇談会（午後）</v>
      </c>
      <c r="Q803" s="9" t="str">
        <f t="shared" si="234"/>
        <v/>
      </c>
      <c r="R803" s="9" t="str">
        <f t="shared" si="235"/>
        <v/>
      </c>
      <c r="S803" s="9" t="str">
        <f t="shared" si="236"/>
        <v/>
      </c>
      <c r="T803" s="9" t="str">
        <f t="shared" si="237"/>
        <v/>
      </c>
      <c r="U803" s="9" t="str">
        <f t="shared" si="238"/>
        <v/>
      </c>
      <c r="V803" s="9" t="str">
        <f t="shared" si="239"/>
        <v/>
      </c>
      <c r="W803" s="9" t="str">
        <f t="shared" si="240"/>
        <v/>
      </c>
      <c r="X803" s="9" t="str">
        <f t="shared" si="241"/>
        <v/>
      </c>
      <c r="Y803" s="9" t="str">
        <f t="shared" si="241"/>
        <v>○</v>
      </c>
    </row>
    <row r="804" spans="1:25" x14ac:dyDescent="0.2">
      <c r="A804" s="8">
        <f t="shared" si="233"/>
        <v>2414</v>
      </c>
      <c r="N804" s="237"/>
      <c r="O804" s="236"/>
      <c r="P804" s="9" t="str">
        <f t="shared" si="242"/>
        <v>定例会</v>
      </c>
      <c r="Q804" s="9" t="str">
        <f t="shared" si="234"/>
        <v/>
      </c>
      <c r="R804" s="9" t="str">
        <f t="shared" si="235"/>
        <v/>
      </c>
      <c r="S804" s="9" t="str">
        <f t="shared" si="236"/>
        <v/>
      </c>
      <c r="T804" s="9" t="str">
        <f t="shared" si="237"/>
        <v/>
      </c>
      <c r="U804" s="9" t="str">
        <f t="shared" si="238"/>
        <v/>
      </c>
      <c r="V804" s="9" t="str">
        <f t="shared" si="239"/>
        <v/>
      </c>
      <c r="W804" s="9" t="str">
        <f t="shared" si="240"/>
        <v/>
      </c>
      <c r="X804" s="9" t="str">
        <f t="shared" si="241"/>
        <v/>
      </c>
      <c r="Y804" s="9" t="str">
        <f t="shared" si="241"/>
        <v/>
      </c>
    </row>
    <row r="805" spans="1:25" x14ac:dyDescent="0.2">
      <c r="A805" s="8">
        <f t="shared" ref="A805:A868" si="243">A804+1</f>
        <v>2415</v>
      </c>
      <c r="N805" s="237"/>
      <c r="O805" s="236"/>
      <c r="P805" s="9" t="str">
        <f t="shared" si="242"/>
        <v/>
      </c>
      <c r="Q805" s="9" t="str">
        <f t="shared" si="234"/>
        <v/>
      </c>
      <c r="R805" s="9" t="str">
        <f t="shared" si="235"/>
        <v/>
      </c>
      <c r="S805" s="9" t="str">
        <f t="shared" si="236"/>
        <v/>
      </c>
      <c r="T805" s="9" t="str">
        <f t="shared" si="237"/>
        <v/>
      </c>
      <c r="U805" s="9" t="str">
        <f t="shared" si="238"/>
        <v/>
      </c>
      <c r="V805" s="9" t="str">
        <f t="shared" si="239"/>
        <v/>
      </c>
      <c r="W805" s="9" t="str">
        <f t="shared" si="240"/>
        <v/>
      </c>
      <c r="X805" s="9" t="str">
        <f t="shared" si="241"/>
        <v/>
      </c>
      <c r="Y805" s="9" t="str">
        <f t="shared" si="241"/>
        <v/>
      </c>
    </row>
    <row r="806" spans="1:25" x14ac:dyDescent="0.2">
      <c r="A806" s="8">
        <f>A805+7</f>
        <v>2422</v>
      </c>
      <c r="N806" s="237">
        <f>N803+1</f>
        <v>46015</v>
      </c>
      <c r="O806" s="236">
        <f>N806</f>
        <v>46015</v>
      </c>
      <c r="P806" s="9" t="str">
        <f t="shared" si="242"/>
        <v>保護者懇談会（終日）</v>
      </c>
      <c r="Q806" s="9" t="str">
        <f t="shared" si="234"/>
        <v/>
      </c>
      <c r="R806" s="9" t="str">
        <f t="shared" si="235"/>
        <v/>
      </c>
      <c r="S806" s="9" t="str">
        <f t="shared" si="236"/>
        <v/>
      </c>
      <c r="T806" s="9" t="str">
        <f t="shared" si="237"/>
        <v/>
      </c>
      <c r="U806" s="9" t="str">
        <f t="shared" si="238"/>
        <v/>
      </c>
      <c r="V806" s="9" t="str">
        <f t="shared" si="239"/>
        <v/>
      </c>
      <c r="W806" s="9" t="str">
        <f t="shared" si="240"/>
        <v/>
      </c>
      <c r="X806" s="9" t="str">
        <f t="shared" si="241"/>
        <v/>
      </c>
      <c r="Y806" s="9" t="str">
        <f t="shared" si="241"/>
        <v/>
      </c>
    </row>
    <row r="807" spans="1:25" x14ac:dyDescent="0.2">
      <c r="A807" s="8">
        <f t="shared" si="243"/>
        <v>2423</v>
      </c>
      <c r="N807" s="237"/>
      <c r="O807" s="236"/>
      <c r="P807" s="9" t="str">
        <f t="shared" si="242"/>
        <v/>
      </c>
      <c r="Q807" s="9" t="str">
        <f t="shared" si="234"/>
        <v/>
      </c>
      <c r="R807" s="9" t="str">
        <f t="shared" si="235"/>
        <v/>
      </c>
      <c r="S807" s="9" t="str">
        <f t="shared" si="236"/>
        <v/>
      </c>
      <c r="T807" s="9" t="str">
        <f t="shared" si="237"/>
        <v/>
      </c>
      <c r="U807" s="9" t="str">
        <f t="shared" si="238"/>
        <v/>
      </c>
      <c r="V807" s="9" t="str">
        <f t="shared" si="239"/>
        <v/>
      </c>
      <c r="W807" s="9" t="str">
        <f t="shared" si="240"/>
        <v/>
      </c>
      <c r="X807" s="9" t="str">
        <f t="shared" si="241"/>
        <v/>
      </c>
      <c r="Y807" s="9" t="str">
        <f t="shared" si="241"/>
        <v/>
      </c>
    </row>
    <row r="808" spans="1:25" x14ac:dyDescent="0.2">
      <c r="A808" s="8">
        <f t="shared" si="243"/>
        <v>2424</v>
      </c>
      <c r="N808" s="237"/>
      <c r="O808" s="236"/>
      <c r="P808" s="9" t="str">
        <f t="shared" si="242"/>
        <v/>
      </c>
      <c r="Q808" s="9" t="str">
        <f t="shared" si="234"/>
        <v/>
      </c>
      <c r="R808" s="9" t="str">
        <f t="shared" si="235"/>
        <v/>
      </c>
      <c r="S808" s="9" t="str">
        <f t="shared" si="236"/>
        <v/>
      </c>
      <c r="T808" s="9" t="str">
        <f t="shared" si="237"/>
        <v/>
      </c>
      <c r="U808" s="9" t="str">
        <f t="shared" si="238"/>
        <v/>
      </c>
      <c r="V808" s="9" t="str">
        <f t="shared" si="239"/>
        <v/>
      </c>
      <c r="W808" s="9" t="str">
        <f t="shared" si="240"/>
        <v/>
      </c>
      <c r="X808" s="9" t="str">
        <f t="shared" si="241"/>
        <v/>
      </c>
      <c r="Y808" s="9" t="str">
        <f t="shared" si="241"/>
        <v/>
      </c>
    </row>
    <row r="809" spans="1:25" x14ac:dyDescent="0.2">
      <c r="A809" s="8">
        <f>A808+7</f>
        <v>2431</v>
      </c>
      <c r="N809" s="237">
        <f>N806+1</f>
        <v>46016</v>
      </c>
      <c r="O809" s="236">
        <f>N809</f>
        <v>46016</v>
      </c>
      <c r="P809" s="9" t="str">
        <f t="shared" si="242"/>
        <v>終業式</v>
      </c>
      <c r="Q809" s="9" t="str">
        <f t="shared" si="234"/>
        <v/>
      </c>
      <c r="R809" s="9" t="str">
        <f t="shared" si="235"/>
        <v/>
      </c>
      <c r="S809" s="9" t="str">
        <f t="shared" si="236"/>
        <v/>
      </c>
      <c r="T809" s="9" t="str">
        <f t="shared" si="237"/>
        <v/>
      </c>
      <c r="U809" s="9" t="str">
        <f t="shared" si="238"/>
        <v/>
      </c>
      <c r="V809" s="9" t="str">
        <f t="shared" si="239"/>
        <v/>
      </c>
      <c r="W809" s="9" t="str">
        <f t="shared" si="240"/>
        <v/>
      </c>
      <c r="X809" s="9" t="str">
        <f t="shared" si="241"/>
        <v/>
      </c>
      <c r="Y809" s="9" t="str">
        <f t="shared" si="241"/>
        <v/>
      </c>
    </row>
    <row r="810" spans="1:25" x14ac:dyDescent="0.2">
      <c r="A810" s="8">
        <f t="shared" si="243"/>
        <v>2432</v>
      </c>
      <c r="N810" s="237"/>
      <c r="O810" s="236"/>
      <c r="P810" s="9" t="str">
        <f t="shared" si="242"/>
        <v/>
      </c>
      <c r="Q810" s="9" t="str">
        <f t="shared" si="234"/>
        <v/>
      </c>
      <c r="R810" s="9" t="str">
        <f t="shared" si="235"/>
        <v/>
      </c>
      <c r="S810" s="9" t="str">
        <f t="shared" si="236"/>
        <v/>
      </c>
      <c r="T810" s="9" t="str">
        <f t="shared" si="237"/>
        <v/>
      </c>
      <c r="U810" s="9" t="str">
        <f t="shared" si="238"/>
        <v/>
      </c>
      <c r="V810" s="9" t="str">
        <f t="shared" si="239"/>
        <v/>
      </c>
      <c r="W810" s="9" t="str">
        <f t="shared" si="240"/>
        <v/>
      </c>
      <c r="X810" s="9" t="str">
        <f t="shared" si="241"/>
        <v/>
      </c>
      <c r="Y810" s="9" t="str">
        <f t="shared" si="241"/>
        <v/>
      </c>
    </row>
    <row r="811" spans="1:25" x14ac:dyDescent="0.2">
      <c r="A811" s="8">
        <f t="shared" si="243"/>
        <v>2433</v>
      </c>
      <c r="N811" s="237"/>
      <c r="O811" s="236"/>
      <c r="P811" s="9" t="str">
        <f t="shared" si="242"/>
        <v/>
      </c>
      <c r="Q811" s="9" t="str">
        <f t="shared" si="234"/>
        <v/>
      </c>
      <c r="R811" s="9" t="str">
        <f t="shared" si="235"/>
        <v/>
      </c>
      <c r="S811" s="9" t="str">
        <f t="shared" si="236"/>
        <v/>
      </c>
      <c r="T811" s="9" t="str">
        <f t="shared" si="237"/>
        <v/>
      </c>
      <c r="U811" s="9" t="str">
        <f t="shared" si="238"/>
        <v/>
      </c>
      <c r="V811" s="9" t="str">
        <f t="shared" si="239"/>
        <v/>
      </c>
      <c r="W811" s="9" t="str">
        <f t="shared" si="240"/>
        <v/>
      </c>
      <c r="X811" s="9" t="str">
        <f t="shared" si="241"/>
        <v/>
      </c>
      <c r="Y811" s="9" t="str">
        <f t="shared" si="241"/>
        <v/>
      </c>
    </row>
    <row r="812" spans="1:25" x14ac:dyDescent="0.2">
      <c r="A812" s="8">
        <f>A811+7</f>
        <v>2440</v>
      </c>
      <c r="N812" s="237">
        <f>N809+1</f>
        <v>46017</v>
      </c>
      <c r="O812" s="236">
        <f>N812</f>
        <v>46017</v>
      </c>
      <c r="P812" s="9" t="str">
        <f t="shared" si="242"/>
        <v>冬季休業日</v>
      </c>
      <c r="Q812" s="9" t="str">
        <f t="shared" si="234"/>
        <v/>
      </c>
      <c r="R812" s="9" t="str">
        <f t="shared" si="235"/>
        <v/>
      </c>
      <c r="S812" s="9" t="str">
        <f t="shared" si="236"/>
        <v/>
      </c>
      <c r="T812" s="9" t="str">
        <f t="shared" si="237"/>
        <v/>
      </c>
      <c r="U812" s="9" t="str">
        <f t="shared" si="238"/>
        <v/>
      </c>
      <c r="V812" s="9" t="str">
        <f t="shared" si="239"/>
        <v/>
      </c>
      <c r="W812" s="9" t="str">
        <f t="shared" si="240"/>
        <v/>
      </c>
      <c r="X812" s="9" t="str">
        <f t="shared" si="241"/>
        <v/>
      </c>
      <c r="Y812" s="9" t="str">
        <f t="shared" si="241"/>
        <v/>
      </c>
    </row>
    <row r="813" spans="1:25" x14ac:dyDescent="0.2">
      <c r="A813" s="8">
        <f t="shared" si="243"/>
        <v>2441</v>
      </c>
      <c r="N813" s="237"/>
      <c r="O813" s="236"/>
      <c r="P813" s="9" t="str">
        <f t="shared" si="242"/>
        <v>冬の学習会</v>
      </c>
      <c r="Q813" s="9" t="str">
        <f t="shared" si="234"/>
        <v/>
      </c>
      <c r="R813" s="9" t="str">
        <f t="shared" si="235"/>
        <v/>
      </c>
      <c r="S813" s="9" t="str">
        <f t="shared" si="236"/>
        <v/>
      </c>
      <c r="T813" s="9" t="str">
        <f t="shared" si="237"/>
        <v/>
      </c>
      <c r="U813" s="9" t="str">
        <f t="shared" si="238"/>
        <v/>
      </c>
      <c r="V813" s="9" t="str">
        <f t="shared" si="239"/>
        <v/>
      </c>
      <c r="W813" s="9" t="str">
        <f t="shared" si="240"/>
        <v/>
      </c>
      <c r="X813" s="9" t="str">
        <f t="shared" si="241"/>
        <v/>
      </c>
      <c r="Y813" s="9" t="str">
        <f t="shared" si="241"/>
        <v/>
      </c>
    </row>
    <row r="814" spans="1:25" x14ac:dyDescent="0.2">
      <c r="A814" s="8">
        <f t="shared" si="243"/>
        <v>2442</v>
      </c>
      <c r="N814" s="237"/>
      <c r="O814" s="236"/>
      <c r="P814" s="9" t="str">
        <f t="shared" si="242"/>
        <v/>
      </c>
      <c r="Q814" s="9" t="str">
        <f t="shared" si="234"/>
        <v/>
      </c>
      <c r="R814" s="9" t="str">
        <f t="shared" si="235"/>
        <v/>
      </c>
      <c r="S814" s="9" t="str">
        <f t="shared" si="236"/>
        <v/>
      </c>
      <c r="T814" s="9" t="str">
        <f t="shared" si="237"/>
        <v/>
      </c>
      <c r="U814" s="9" t="str">
        <f t="shared" si="238"/>
        <v/>
      </c>
      <c r="V814" s="9" t="str">
        <f t="shared" si="239"/>
        <v/>
      </c>
      <c r="W814" s="9" t="str">
        <f t="shared" si="240"/>
        <v/>
      </c>
      <c r="X814" s="9" t="str">
        <f t="shared" si="241"/>
        <v/>
      </c>
      <c r="Y814" s="9" t="str">
        <f t="shared" si="241"/>
        <v/>
      </c>
    </row>
    <row r="815" spans="1:25" x14ac:dyDescent="0.2">
      <c r="A815" s="8">
        <f>A814+7</f>
        <v>2449</v>
      </c>
      <c r="N815" s="237">
        <f>N812+1</f>
        <v>46018</v>
      </c>
      <c r="O815" s="236">
        <f>N815</f>
        <v>46018</v>
      </c>
      <c r="P815" s="9" t="str">
        <f t="shared" si="242"/>
        <v>冬季休業日</v>
      </c>
      <c r="Q815" s="9" t="str">
        <f t="shared" si="234"/>
        <v/>
      </c>
      <c r="R815" s="9" t="str">
        <f t="shared" si="235"/>
        <v/>
      </c>
      <c r="S815" s="9" t="str">
        <f t="shared" si="236"/>
        <v/>
      </c>
      <c r="T815" s="9" t="str">
        <f t="shared" si="237"/>
        <v/>
      </c>
      <c r="U815" s="9" t="str">
        <f t="shared" si="238"/>
        <v/>
      </c>
      <c r="V815" s="9" t="str">
        <f t="shared" si="239"/>
        <v/>
      </c>
      <c r="W815" s="9" t="str">
        <f t="shared" si="240"/>
        <v/>
      </c>
      <c r="X815" s="9" t="str">
        <f t="shared" si="241"/>
        <v/>
      </c>
      <c r="Y815" s="9" t="str">
        <f t="shared" si="241"/>
        <v/>
      </c>
    </row>
    <row r="816" spans="1:25" x14ac:dyDescent="0.2">
      <c r="A816" s="8">
        <f t="shared" si="243"/>
        <v>2450</v>
      </c>
      <c r="N816" s="237"/>
      <c r="O816" s="236"/>
      <c r="P816" s="9" t="str">
        <f t="shared" si="242"/>
        <v>冬の学習会</v>
      </c>
      <c r="Q816" s="9" t="str">
        <f t="shared" si="234"/>
        <v/>
      </c>
      <c r="R816" s="9" t="str">
        <f t="shared" si="235"/>
        <v/>
      </c>
      <c r="S816" s="9" t="str">
        <f t="shared" si="236"/>
        <v/>
      </c>
      <c r="T816" s="9" t="str">
        <f t="shared" si="237"/>
        <v/>
      </c>
      <c r="U816" s="9" t="str">
        <f t="shared" si="238"/>
        <v/>
      </c>
      <c r="V816" s="9" t="str">
        <f t="shared" si="239"/>
        <v/>
      </c>
      <c r="W816" s="9" t="str">
        <f t="shared" si="240"/>
        <v/>
      </c>
      <c r="X816" s="9" t="str">
        <f t="shared" si="241"/>
        <v/>
      </c>
      <c r="Y816" s="9" t="str">
        <f t="shared" si="241"/>
        <v/>
      </c>
    </row>
    <row r="817" spans="1:25" x14ac:dyDescent="0.2">
      <c r="A817" s="8">
        <f t="shared" si="243"/>
        <v>2451</v>
      </c>
      <c r="N817" s="237"/>
      <c r="O817" s="236"/>
      <c r="P817" s="9" t="str">
        <f t="shared" si="242"/>
        <v>運営委員会</v>
      </c>
      <c r="Q817" s="9" t="str">
        <f t="shared" ref="Q817:Q829" si="244">IF(DV85="","",DV85)</f>
        <v/>
      </c>
      <c r="R817" s="9" t="str">
        <f t="shared" ref="R817:R829" si="245">IF(DW85="","",DW85)</f>
        <v/>
      </c>
      <c r="S817" s="9" t="str">
        <f t="shared" ref="S817:S829" si="246">IF(DX85="","",DX85)</f>
        <v/>
      </c>
      <c r="T817" s="9" t="str">
        <f t="shared" ref="T817:T829" si="247">IF(DY85="","",DY85)</f>
        <v/>
      </c>
      <c r="U817" s="9" t="str">
        <f t="shared" ref="U817:U829" si="248">IF(DZ85="","",DZ85)</f>
        <v/>
      </c>
      <c r="V817" s="9" t="str">
        <f t="shared" ref="V817:V829" si="249">IF(EA85="","",EA85)</f>
        <v/>
      </c>
      <c r="W817" s="9" t="str">
        <f t="shared" ref="W817:W829" si="250">IF(EB85="","",EB85)</f>
        <v/>
      </c>
      <c r="X817" s="9" t="str">
        <f t="shared" ref="X817:Y829" si="251">IF(EC85="","",EC85)</f>
        <v/>
      </c>
      <c r="Y817" s="9" t="str">
        <f t="shared" si="251"/>
        <v/>
      </c>
    </row>
    <row r="818" spans="1:25" x14ac:dyDescent="0.2">
      <c r="A818" s="8">
        <f>A817+7</f>
        <v>2458</v>
      </c>
      <c r="N818" s="237">
        <f>N815+1</f>
        <v>46019</v>
      </c>
      <c r="O818" s="236">
        <f>N818</f>
        <v>46019</v>
      </c>
      <c r="P818" s="9" t="str">
        <f t="shared" si="242"/>
        <v>週休日</v>
      </c>
      <c r="Q818" s="9" t="str">
        <f t="shared" si="244"/>
        <v/>
      </c>
      <c r="R818" s="9" t="str">
        <f t="shared" si="245"/>
        <v/>
      </c>
      <c r="S818" s="9" t="str">
        <f t="shared" si="246"/>
        <v/>
      </c>
      <c r="T818" s="9" t="str">
        <f t="shared" si="247"/>
        <v/>
      </c>
      <c r="U818" s="9" t="str">
        <f t="shared" si="248"/>
        <v/>
      </c>
      <c r="V818" s="9" t="str">
        <f t="shared" si="249"/>
        <v/>
      </c>
      <c r="W818" s="9" t="str">
        <f t="shared" si="250"/>
        <v/>
      </c>
      <c r="X818" s="9" t="str">
        <f t="shared" si="251"/>
        <v/>
      </c>
      <c r="Y818" s="9" t="str">
        <f t="shared" si="251"/>
        <v/>
      </c>
    </row>
    <row r="819" spans="1:25" x14ac:dyDescent="0.2">
      <c r="A819" s="8">
        <f t="shared" si="243"/>
        <v>2459</v>
      </c>
      <c r="N819" s="237"/>
      <c r="O819" s="236"/>
      <c r="P819" s="9" t="str">
        <f t="shared" si="242"/>
        <v/>
      </c>
      <c r="Q819" s="9" t="str">
        <f t="shared" si="244"/>
        <v/>
      </c>
      <c r="R819" s="9" t="str">
        <f t="shared" si="245"/>
        <v/>
      </c>
      <c r="S819" s="9" t="str">
        <f t="shared" si="246"/>
        <v/>
      </c>
      <c r="T819" s="9" t="str">
        <f t="shared" si="247"/>
        <v/>
      </c>
      <c r="U819" s="9" t="str">
        <f t="shared" si="248"/>
        <v/>
      </c>
      <c r="V819" s="9" t="str">
        <f t="shared" si="249"/>
        <v/>
      </c>
      <c r="W819" s="9" t="str">
        <f t="shared" si="250"/>
        <v/>
      </c>
      <c r="X819" s="9" t="str">
        <f t="shared" si="251"/>
        <v/>
      </c>
      <c r="Y819" s="9" t="str">
        <f t="shared" si="251"/>
        <v/>
      </c>
    </row>
    <row r="820" spans="1:25" x14ac:dyDescent="0.2">
      <c r="A820" s="8">
        <f t="shared" si="243"/>
        <v>2460</v>
      </c>
      <c r="N820" s="237"/>
      <c r="O820" s="236"/>
      <c r="P820" s="9" t="str">
        <f t="shared" si="242"/>
        <v/>
      </c>
      <c r="Q820" s="9" t="str">
        <f t="shared" si="244"/>
        <v/>
      </c>
      <c r="R820" s="9" t="str">
        <f t="shared" si="245"/>
        <v/>
      </c>
      <c r="S820" s="9" t="str">
        <f t="shared" si="246"/>
        <v/>
      </c>
      <c r="T820" s="9" t="str">
        <f t="shared" si="247"/>
        <v/>
      </c>
      <c r="U820" s="9" t="str">
        <f t="shared" si="248"/>
        <v/>
      </c>
      <c r="V820" s="9" t="str">
        <f t="shared" si="249"/>
        <v/>
      </c>
      <c r="W820" s="9" t="str">
        <f t="shared" si="250"/>
        <v/>
      </c>
      <c r="X820" s="9" t="str">
        <f t="shared" si="251"/>
        <v/>
      </c>
      <c r="Y820" s="9" t="str">
        <f t="shared" si="251"/>
        <v/>
      </c>
    </row>
    <row r="821" spans="1:25" x14ac:dyDescent="0.2">
      <c r="A821" s="8">
        <f>A820+7</f>
        <v>2467</v>
      </c>
      <c r="N821" s="237">
        <f>N818+1</f>
        <v>46020</v>
      </c>
      <c r="O821" s="236">
        <f>N821</f>
        <v>46020</v>
      </c>
      <c r="P821" s="9" t="str">
        <f t="shared" si="242"/>
        <v>年末休業日</v>
      </c>
      <c r="Q821" s="9" t="str">
        <f t="shared" si="244"/>
        <v/>
      </c>
      <c r="R821" s="9" t="str">
        <f t="shared" si="245"/>
        <v/>
      </c>
      <c r="S821" s="9" t="str">
        <f t="shared" si="246"/>
        <v/>
      </c>
      <c r="T821" s="9" t="str">
        <f t="shared" si="247"/>
        <v/>
      </c>
      <c r="U821" s="9" t="str">
        <f t="shared" si="248"/>
        <v/>
      </c>
      <c r="V821" s="9" t="str">
        <f t="shared" si="249"/>
        <v/>
      </c>
      <c r="W821" s="9" t="str">
        <f t="shared" si="250"/>
        <v/>
      </c>
      <c r="X821" s="9" t="str">
        <f t="shared" si="251"/>
        <v/>
      </c>
      <c r="Y821" s="9" t="str">
        <f t="shared" si="251"/>
        <v/>
      </c>
    </row>
    <row r="822" spans="1:25" x14ac:dyDescent="0.2">
      <c r="A822" s="8">
        <f t="shared" si="243"/>
        <v>2468</v>
      </c>
      <c r="N822" s="237"/>
      <c r="O822" s="236"/>
      <c r="P822" s="9" t="str">
        <f t="shared" si="242"/>
        <v/>
      </c>
      <c r="Q822" s="9" t="str">
        <f t="shared" si="244"/>
        <v/>
      </c>
      <c r="R822" s="9" t="str">
        <f t="shared" si="245"/>
        <v/>
      </c>
      <c r="S822" s="9" t="str">
        <f t="shared" si="246"/>
        <v/>
      </c>
      <c r="T822" s="9" t="str">
        <f t="shared" si="247"/>
        <v/>
      </c>
      <c r="U822" s="9" t="str">
        <f t="shared" si="248"/>
        <v/>
      </c>
      <c r="V822" s="9" t="str">
        <f t="shared" si="249"/>
        <v/>
      </c>
      <c r="W822" s="9" t="str">
        <f t="shared" si="250"/>
        <v/>
      </c>
      <c r="X822" s="9" t="str">
        <f t="shared" si="251"/>
        <v/>
      </c>
      <c r="Y822" s="9" t="str">
        <f t="shared" si="251"/>
        <v/>
      </c>
    </row>
    <row r="823" spans="1:25" x14ac:dyDescent="0.2">
      <c r="A823" s="8">
        <f t="shared" si="243"/>
        <v>2469</v>
      </c>
      <c r="N823" s="237"/>
      <c r="O823" s="236"/>
      <c r="P823" s="9" t="str">
        <f t="shared" si="242"/>
        <v/>
      </c>
      <c r="Q823" s="9" t="str">
        <f t="shared" si="244"/>
        <v/>
      </c>
      <c r="R823" s="9" t="str">
        <f t="shared" si="245"/>
        <v/>
      </c>
      <c r="S823" s="9" t="str">
        <f t="shared" si="246"/>
        <v/>
      </c>
      <c r="T823" s="9" t="str">
        <f t="shared" si="247"/>
        <v/>
      </c>
      <c r="U823" s="9" t="str">
        <f t="shared" si="248"/>
        <v/>
      </c>
      <c r="V823" s="9" t="str">
        <f t="shared" si="249"/>
        <v/>
      </c>
      <c r="W823" s="9" t="str">
        <f t="shared" si="250"/>
        <v/>
      </c>
      <c r="X823" s="9" t="str">
        <f t="shared" si="251"/>
        <v/>
      </c>
      <c r="Y823" s="9" t="str">
        <f t="shared" si="251"/>
        <v/>
      </c>
    </row>
    <row r="824" spans="1:25" x14ac:dyDescent="0.2">
      <c r="A824" s="8">
        <f>A823+7</f>
        <v>2476</v>
      </c>
      <c r="N824" s="237">
        <f>N821+1</f>
        <v>46021</v>
      </c>
      <c r="O824" s="236">
        <f>N824</f>
        <v>46021</v>
      </c>
      <c r="P824" s="9" t="str">
        <f t="shared" si="242"/>
        <v>年末休業日</v>
      </c>
      <c r="Q824" s="9" t="str">
        <f t="shared" si="244"/>
        <v/>
      </c>
      <c r="R824" s="9" t="str">
        <f t="shared" si="245"/>
        <v/>
      </c>
      <c r="S824" s="9" t="str">
        <f t="shared" si="246"/>
        <v/>
      </c>
      <c r="T824" s="9" t="str">
        <f t="shared" si="247"/>
        <v/>
      </c>
      <c r="U824" s="9" t="str">
        <f t="shared" si="248"/>
        <v/>
      </c>
      <c r="V824" s="9" t="str">
        <f t="shared" si="249"/>
        <v/>
      </c>
      <c r="W824" s="9" t="str">
        <f t="shared" si="250"/>
        <v/>
      </c>
      <c r="X824" s="9" t="str">
        <f t="shared" si="251"/>
        <v/>
      </c>
      <c r="Y824" s="9" t="str">
        <f t="shared" si="251"/>
        <v/>
      </c>
    </row>
    <row r="825" spans="1:25" x14ac:dyDescent="0.2">
      <c r="A825" s="8">
        <f t="shared" si="243"/>
        <v>2477</v>
      </c>
      <c r="N825" s="237"/>
      <c r="O825" s="236"/>
      <c r="P825" s="9" t="str">
        <f t="shared" si="242"/>
        <v/>
      </c>
      <c r="Q825" s="9" t="str">
        <f t="shared" si="244"/>
        <v/>
      </c>
      <c r="R825" s="9" t="str">
        <f t="shared" si="245"/>
        <v/>
      </c>
      <c r="S825" s="9" t="str">
        <f t="shared" si="246"/>
        <v/>
      </c>
      <c r="T825" s="9" t="str">
        <f t="shared" si="247"/>
        <v/>
      </c>
      <c r="U825" s="9" t="str">
        <f t="shared" si="248"/>
        <v/>
      </c>
      <c r="V825" s="9" t="str">
        <f t="shared" si="249"/>
        <v/>
      </c>
      <c r="W825" s="9" t="str">
        <f t="shared" si="250"/>
        <v/>
      </c>
      <c r="X825" s="9" t="str">
        <f t="shared" si="251"/>
        <v/>
      </c>
      <c r="Y825" s="9" t="str">
        <f t="shared" si="251"/>
        <v/>
      </c>
    </row>
    <row r="826" spans="1:25" x14ac:dyDescent="0.2">
      <c r="A826" s="8">
        <f t="shared" si="243"/>
        <v>2478</v>
      </c>
      <c r="N826" s="237"/>
      <c r="O826" s="236"/>
      <c r="P826" s="9" t="str">
        <f t="shared" si="242"/>
        <v/>
      </c>
      <c r="Q826" s="9" t="str">
        <f t="shared" si="244"/>
        <v/>
      </c>
      <c r="R826" s="9" t="str">
        <f t="shared" si="245"/>
        <v/>
      </c>
      <c r="S826" s="9" t="str">
        <f t="shared" si="246"/>
        <v/>
      </c>
      <c r="T826" s="9" t="str">
        <f t="shared" si="247"/>
        <v/>
      </c>
      <c r="U826" s="9" t="str">
        <f t="shared" si="248"/>
        <v/>
      </c>
      <c r="V826" s="9" t="str">
        <f t="shared" si="249"/>
        <v/>
      </c>
      <c r="W826" s="9" t="str">
        <f t="shared" si="250"/>
        <v/>
      </c>
      <c r="X826" s="9" t="str">
        <f t="shared" si="251"/>
        <v/>
      </c>
      <c r="Y826" s="9" t="str">
        <f t="shared" si="251"/>
        <v/>
      </c>
    </row>
    <row r="827" spans="1:25" x14ac:dyDescent="0.2">
      <c r="A827" s="8">
        <f>A826+7</f>
        <v>2485</v>
      </c>
      <c r="N827" s="237">
        <f>N824+1</f>
        <v>46022</v>
      </c>
      <c r="O827" s="236">
        <f>N827</f>
        <v>46022</v>
      </c>
      <c r="P827" s="9" t="str">
        <f t="shared" si="242"/>
        <v>年末休業日</v>
      </c>
      <c r="Q827" s="9" t="str">
        <f t="shared" si="244"/>
        <v/>
      </c>
      <c r="R827" s="9" t="str">
        <f t="shared" si="245"/>
        <v/>
      </c>
      <c r="S827" s="9" t="str">
        <f t="shared" si="246"/>
        <v/>
      </c>
      <c r="T827" s="9" t="str">
        <f t="shared" si="247"/>
        <v/>
      </c>
      <c r="U827" s="9" t="str">
        <f t="shared" si="248"/>
        <v/>
      </c>
      <c r="V827" s="9" t="str">
        <f t="shared" si="249"/>
        <v/>
      </c>
      <c r="W827" s="9" t="str">
        <f t="shared" si="250"/>
        <v/>
      </c>
      <c r="X827" s="9" t="str">
        <f t="shared" si="251"/>
        <v/>
      </c>
      <c r="Y827" s="9" t="str">
        <f t="shared" si="251"/>
        <v/>
      </c>
    </row>
    <row r="828" spans="1:25" x14ac:dyDescent="0.2">
      <c r="A828" s="8">
        <f t="shared" si="243"/>
        <v>2486</v>
      </c>
      <c r="N828" s="237"/>
      <c r="O828" s="236"/>
      <c r="P828" s="9" t="str">
        <f t="shared" si="242"/>
        <v/>
      </c>
      <c r="Q828" s="9" t="str">
        <f t="shared" si="244"/>
        <v/>
      </c>
      <c r="R828" s="9" t="str">
        <f t="shared" si="245"/>
        <v/>
      </c>
      <c r="S828" s="9" t="str">
        <f t="shared" si="246"/>
        <v/>
      </c>
      <c r="T828" s="9" t="str">
        <f t="shared" si="247"/>
        <v/>
      </c>
      <c r="U828" s="9" t="str">
        <f t="shared" si="248"/>
        <v/>
      </c>
      <c r="V828" s="9" t="str">
        <f t="shared" si="249"/>
        <v/>
      </c>
      <c r="W828" s="9" t="str">
        <f t="shared" si="250"/>
        <v/>
      </c>
      <c r="X828" s="9" t="str">
        <f t="shared" si="251"/>
        <v/>
      </c>
      <c r="Y828" s="9" t="str">
        <f t="shared" si="251"/>
        <v/>
      </c>
    </row>
    <row r="829" spans="1:25" x14ac:dyDescent="0.2">
      <c r="A829" s="8">
        <f t="shared" si="243"/>
        <v>2487</v>
      </c>
      <c r="N829" s="237"/>
      <c r="O829" s="236"/>
      <c r="P829" s="9" t="str">
        <f t="shared" si="242"/>
        <v/>
      </c>
      <c r="Q829" s="9" t="str">
        <f t="shared" si="244"/>
        <v/>
      </c>
      <c r="R829" s="9" t="str">
        <f t="shared" si="245"/>
        <v/>
      </c>
      <c r="S829" s="9" t="str">
        <f t="shared" si="246"/>
        <v/>
      </c>
      <c r="T829" s="9" t="str">
        <f t="shared" si="247"/>
        <v/>
      </c>
      <c r="U829" s="9" t="str">
        <f t="shared" si="248"/>
        <v/>
      </c>
      <c r="V829" s="9" t="str">
        <f t="shared" si="249"/>
        <v/>
      </c>
      <c r="W829" s="9" t="str">
        <f t="shared" si="250"/>
        <v/>
      </c>
      <c r="X829" s="9" t="str">
        <f t="shared" si="251"/>
        <v/>
      </c>
      <c r="Y829" s="9" t="str">
        <f t="shared" si="251"/>
        <v/>
      </c>
    </row>
    <row r="830" spans="1:25" x14ac:dyDescent="0.2">
      <c r="A830" s="8">
        <f>A829+7</f>
        <v>2494</v>
      </c>
      <c r="N830" s="237">
        <f>N827+1</f>
        <v>46023</v>
      </c>
      <c r="O830" s="236">
        <f>N830</f>
        <v>46023</v>
      </c>
      <c r="P830" s="12" t="str">
        <f>IF(EG5="","",EG5)</f>
        <v>元日</v>
      </c>
      <c r="Q830" s="12" t="str">
        <f t="shared" ref="Q830:Y845" si="252">IF(EH5="","",EH5)</f>
        <v/>
      </c>
      <c r="R830" s="12" t="str">
        <f t="shared" si="252"/>
        <v/>
      </c>
      <c r="S830" s="12" t="str">
        <f t="shared" si="252"/>
        <v/>
      </c>
      <c r="T830" s="12" t="str">
        <f t="shared" si="252"/>
        <v/>
      </c>
      <c r="U830" s="12" t="str">
        <f t="shared" si="252"/>
        <v/>
      </c>
      <c r="V830" s="12" t="str">
        <f t="shared" si="252"/>
        <v/>
      </c>
      <c r="W830" s="12" t="str">
        <f t="shared" si="252"/>
        <v/>
      </c>
      <c r="X830" s="12" t="str">
        <f t="shared" si="252"/>
        <v/>
      </c>
      <c r="Y830" s="12" t="str">
        <f t="shared" si="252"/>
        <v/>
      </c>
    </row>
    <row r="831" spans="1:25" x14ac:dyDescent="0.2">
      <c r="A831" s="8">
        <f t="shared" si="243"/>
        <v>2495</v>
      </c>
      <c r="N831" s="237"/>
      <c r="O831" s="236"/>
      <c r="P831" s="12" t="str">
        <f t="shared" ref="P831:P894" si="253">IF(EG6="","",EG6)</f>
        <v/>
      </c>
      <c r="Q831" s="12" t="str">
        <f t="shared" si="252"/>
        <v/>
      </c>
      <c r="R831" s="12" t="str">
        <f t="shared" si="252"/>
        <v/>
      </c>
      <c r="S831" s="12" t="str">
        <f t="shared" si="252"/>
        <v/>
      </c>
      <c r="T831" s="12" t="str">
        <f t="shared" si="252"/>
        <v/>
      </c>
      <c r="U831" s="12" t="str">
        <f t="shared" si="252"/>
        <v/>
      </c>
      <c r="V831" s="12" t="str">
        <f t="shared" si="252"/>
        <v/>
      </c>
      <c r="W831" s="12" t="str">
        <f t="shared" si="252"/>
        <v/>
      </c>
      <c r="X831" s="12" t="str">
        <f t="shared" si="252"/>
        <v/>
      </c>
      <c r="Y831" s="12" t="str">
        <f t="shared" si="252"/>
        <v/>
      </c>
    </row>
    <row r="832" spans="1:25" x14ac:dyDescent="0.2">
      <c r="A832" s="8">
        <f t="shared" si="243"/>
        <v>2496</v>
      </c>
      <c r="N832" s="237"/>
      <c r="O832" s="236"/>
      <c r="P832" s="12" t="str">
        <f t="shared" si="253"/>
        <v/>
      </c>
      <c r="Q832" s="12" t="str">
        <f t="shared" si="252"/>
        <v/>
      </c>
      <c r="R832" s="12" t="str">
        <f t="shared" si="252"/>
        <v/>
      </c>
      <c r="S832" s="12" t="str">
        <f t="shared" si="252"/>
        <v/>
      </c>
      <c r="T832" s="12" t="str">
        <f t="shared" si="252"/>
        <v/>
      </c>
      <c r="U832" s="12" t="str">
        <f t="shared" si="252"/>
        <v/>
      </c>
      <c r="V832" s="12" t="str">
        <f t="shared" si="252"/>
        <v/>
      </c>
      <c r="W832" s="12" t="str">
        <f t="shared" si="252"/>
        <v/>
      </c>
      <c r="X832" s="12" t="str">
        <f t="shared" si="252"/>
        <v/>
      </c>
      <c r="Y832" s="12" t="str">
        <f t="shared" si="252"/>
        <v/>
      </c>
    </row>
    <row r="833" spans="1:25" x14ac:dyDescent="0.2">
      <c r="A833" s="8">
        <f>A832+7</f>
        <v>2503</v>
      </c>
      <c r="N833" s="237">
        <f>N830+1</f>
        <v>46024</v>
      </c>
      <c r="O833" s="236">
        <f>N833</f>
        <v>46024</v>
      </c>
      <c r="P833" s="12" t="str">
        <f t="shared" si="253"/>
        <v>年始休業日</v>
      </c>
      <c r="Q833" s="12" t="str">
        <f t="shared" si="252"/>
        <v/>
      </c>
      <c r="R833" s="12" t="str">
        <f t="shared" si="252"/>
        <v/>
      </c>
      <c r="S833" s="12" t="str">
        <f t="shared" si="252"/>
        <v/>
      </c>
      <c r="T833" s="12" t="str">
        <f t="shared" si="252"/>
        <v/>
      </c>
      <c r="U833" s="12" t="str">
        <f t="shared" si="252"/>
        <v/>
      </c>
      <c r="V833" s="12" t="str">
        <f t="shared" si="252"/>
        <v/>
      </c>
      <c r="W833" s="12" t="str">
        <f t="shared" si="252"/>
        <v/>
      </c>
      <c r="X833" s="12" t="str">
        <f t="shared" si="252"/>
        <v/>
      </c>
      <c r="Y833" s="12" t="str">
        <f t="shared" si="252"/>
        <v/>
      </c>
    </row>
    <row r="834" spans="1:25" x14ac:dyDescent="0.2">
      <c r="A834" s="8">
        <f t="shared" si="243"/>
        <v>2504</v>
      </c>
      <c r="N834" s="237"/>
      <c r="O834" s="236"/>
      <c r="P834" s="12" t="str">
        <f t="shared" si="253"/>
        <v/>
      </c>
      <c r="Q834" s="12" t="str">
        <f t="shared" si="252"/>
        <v/>
      </c>
      <c r="R834" s="12" t="str">
        <f t="shared" si="252"/>
        <v/>
      </c>
      <c r="S834" s="12" t="str">
        <f t="shared" si="252"/>
        <v/>
      </c>
      <c r="T834" s="12" t="str">
        <f t="shared" si="252"/>
        <v/>
      </c>
      <c r="U834" s="12" t="str">
        <f t="shared" si="252"/>
        <v/>
      </c>
      <c r="V834" s="12" t="str">
        <f t="shared" si="252"/>
        <v/>
      </c>
      <c r="W834" s="12" t="str">
        <f t="shared" si="252"/>
        <v/>
      </c>
      <c r="X834" s="12" t="str">
        <f t="shared" si="252"/>
        <v/>
      </c>
      <c r="Y834" s="12" t="str">
        <f t="shared" si="252"/>
        <v/>
      </c>
    </row>
    <row r="835" spans="1:25" x14ac:dyDescent="0.2">
      <c r="A835" s="8">
        <f t="shared" si="243"/>
        <v>2505</v>
      </c>
      <c r="N835" s="237"/>
      <c r="O835" s="236"/>
      <c r="P835" s="12" t="str">
        <f t="shared" si="253"/>
        <v/>
      </c>
      <c r="Q835" s="12" t="str">
        <f t="shared" si="252"/>
        <v/>
      </c>
      <c r="R835" s="12" t="str">
        <f t="shared" si="252"/>
        <v/>
      </c>
      <c r="S835" s="12" t="str">
        <f t="shared" si="252"/>
        <v/>
      </c>
      <c r="T835" s="12" t="str">
        <f t="shared" si="252"/>
        <v/>
      </c>
      <c r="U835" s="12" t="str">
        <f t="shared" si="252"/>
        <v/>
      </c>
      <c r="V835" s="12" t="str">
        <f t="shared" si="252"/>
        <v/>
      </c>
      <c r="W835" s="12" t="str">
        <f t="shared" si="252"/>
        <v/>
      </c>
      <c r="X835" s="12" t="str">
        <f t="shared" si="252"/>
        <v/>
      </c>
      <c r="Y835" s="12" t="str">
        <f t="shared" si="252"/>
        <v/>
      </c>
    </row>
    <row r="836" spans="1:25" x14ac:dyDescent="0.2">
      <c r="A836" s="8">
        <f>A835+7</f>
        <v>2512</v>
      </c>
      <c r="N836" s="237">
        <f>N833+1</f>
        <v>46025</v>
      </c>
      <c r="O836" s="236">
        <f>N836</f>
        <v>46025</v>
      </c>
      <c r="P836" s="12" t="str">
        <f t="shared" si="253"/>
        <v>年始休業日</v>
      </c>
      <c r="Q836" s="12" t="str">
        <f t="shared" si="252"/>
        <v/>
      </c>
      <c r="R836" s="12" t="str">
        <f t="shared" si="252"/>
        <v/>
      </c>
      <c r="S836" s="12" t="str">
        <f t="shared" si="252"/>
        <v/>
      </c>
      <c r="T836" s="12" t="str">
        <f t="shared" si="252"/>
        <v/>
      </c>
      <c r="U836" s="12" t="str">
        <f t="shared" si="252"/>
        <v/>
      </c>
      <c r="V836" s="12" t="str">
        <f t="shared" si="252"/>
        <v/>
      </c>
      <c r="W836" s="12" t="str">
        <f t="shared" si="252"/>
        <v/>
      </c>
      <c r="X836" s="12" t="str">
        <f t="shared" si="252"/>
        <v/>
      </c>
      <c r="Y836" s="12" t="str">
        <f t="shared" si="252"/>
        <v/>
      </c>
    </row>
    <row r="837" spans="1:25" x14ac:dyDescent="0.2">
      <c r="A837" s="8">
        <f t="shared" si="243"/>
        <v>2513</v>
      </c>
      <c r="N837" s="237"/>
      <c r="O837" s="236"/>
      <c r="P837" s="12" t="str">
        <f t="shared" si="253"/>
        <v/>
      </c>
      <c r="Q837" s="12" t="str">
        <f t="shared" si="252"/>
        <v/>
      </c>
      <c r="R837" s="12" t="str">
        <f t="shared" si="252"/>
        <v/>
      </c>
      <c r="S837" s="12" t="str">
        <f t="shared" si="252"/>
        <v/>
      </c>
      <c r="T837" s="12" t="str">
        <f t="shared" si="252"/>
        <v/>
      </c>
      <c r="U837" s="12" t="str">
        <f t="shared" si="252"/>
        <v/>
      </c>
      <c r="V837" s="12" t="str">
        <f t="shared" si="252"/>
        <v/>
      </c>
      <c r="W837" s="12" t="str">
        <f t="shared" si="252"/>
        <v/>
      </c>
      <c r="X837" s="12" t="str">
        <f t="shared" si="252"/>
        <v/>
      </c>
      <c r="Y837" s="12" t="str">
        <f t="shared" si="252"/>
        <v/>
      </c>
    </row>
    <row r="838" spans="1:25" x14ac:dyDescent="0.2">
      <c r="A838" s="8">
        <f t="shared" si="243"/>
        <v>2514</v>
      </c>
      <c r="N838" s="237"/>
      <c r="O838" s="236"/>
      <c r="P838" s="12" t="str">
        <f t="shared" si="253"/>
        <v/>
      </c>
      <c r="Q838" s="12" t="str">
        <f t="shared" si="252"/>
        <v/>
      </c>
      <c r="R838" s="12" t="str">
        <f t="shared" si="252"/>
        <v/>
      </c>
      <c r="S838" s="12" t="str">
        <f t="shared" si="252"/>
        <v/>
      </c>
      <c r="T838" s="12" t="str">
        <f t="shared" si="252"/>
        <v/>
      </c>
      <c r="U838" s="12" t="str">
        <f t="shared" si="252"/>
        <v/>
      </c>
      <c r="V838" s="12" t="str">
        <f t="shared" si="252"/>
        <v/>
      </c>
      <c r="W838" s="12" t="str">
        <f t="shared" si="252"/>
        <v/>
      </c>
      <c r="X838" s="12" t="str">
        <f t="shared" si="252"/>
        <v/>
      </c>
      <c r="Y838" s="12" t="str">
        <f t="shared" si="252"/>
        <v/>
      </c>
    </row>
    <row r="839" spans="1:25" x14ac:dyDescent="0.2">
      <c r="A839" s="8">
        <f>A838+7</f>
        <v>2521</v>
      </c>
      <c r="N839" s="237">
        <f>N836+1</f>
        <v>46026</v>
      </c>
      <c r="O839" s="236">
        <f>N839</f>
        <v>46026</v>
      </c>
      <c r="P839" s="12" t="str">
        <f t="shared" si="253"/>
        <v>週休日</v>
      </c>
      <c r="Q839" s="12" t="str">
        <f t="shared" si="252"/>
        <v/>
      </c>
      <c r="R839" s="12" t="str">
        <f t="shared" si="252"/>
        <v/>
      </c>
      <c r="S839" s="12" t="str">
        <f t="shared" si="252"/>
        <v/>
      </c>
      <c r="T839" s="12" t="str">
        <f t="shared" si="252"/>
        <v/>
      </c>
      <c r="U839" s="12" t="str">
        <f t="shared" si="252"/>
        <v/>
      </c>
      <c r="V839" s="12" t="str">
        <f t="shared" si="252"/>
        <v/>
      </c>
      <c r="W839" s="12" t="str">
        <f t="shared" si="252"/>
        <v/>
      </c>
      <c r="X839" s="12" t="str">
        <f t="shared" si="252"/>
        <v/>
      </c>
      <c r="Y839" s="12" t="str">
        <f t="shared" si="252"/>
        <v/>
      </c>
    </row>
    <row r="840" spans="1:25" x14ac:dyDescent="0.2">
      <c r="A840" s="8">
        <f t="shared" si="243"/>
        <v>2522</v>
      </c>
      <c r="N840" s="237"/>
      <c r="O840" s="236"/>
      <c r="P840" s="12" t="str">
        <f t="shared" si="253"/>
        <v/>
      </c>
      <c r="Q840" s="12" t="str">
        <f t="shared" si="252"/>
        <v/>
      </c>
      <c r="R840" s="12" t="str">
        <f t="shared" si="252"/>
        <v/>
      </c>
      <c r="S840" s="12" t="str">
        <f t="shared" si="252"/>
        <v/>
      </c>
      <c r="T840" s="12" t="str">
        <f t="shared" si="252"/>
        <v/>
      </c>
      <c r="U840" s="12" t="str">
        <f t="shared" si="252"/>
        <v/>
      </c>
      <c r="V840" s="12" t="str">
        <f t="shared" si="252"/>
        <v/>
      </c>
      <c r="W840" s="12" t="str">
        <f t="shared" si="252"/>
        <v/>
      </c>
      <c r="X840" s="12" t="str">
        <f t="shared" si="252"/>
        <v/>
      </c>
      <c r="Y840" s="12" t="str">
        <f t="shared" si="252"/>
        <v/>
      </c>
    </row>
    <row r="841" spans="1:25" x14ac:dyDescent="0.2">
      <c r="A841" s="8">
        <f t="shared" si="243"/>
        <v>2523</v>
      </c>
      <c r="N841" s="237"/>
      <c r="O841" s="236"/>
      <c r="P841" s="12" t="str">
        <f t="shared" si="253"/>
        <v/>
      </c>
      <c r="Q841" s="12" t="str">
        <f t="shared" si="252"/>
        <v/>
      </c>
      <c r="R841" s="12" t="str">
        <f t="shared" si="252"/>
        <v/>
      </c>
      <c r="S841" s="12" t="str">
        <f t="shared" si="252"/>
        <v/>
      </c>
      <c r="T841" s="12" t="str">
        <f t="shared" si="252"/>
        <v/>
      </c>
      <c r="U841" s="12" t="str">
        <f t="shared" si="252"/>
        <v/>
      </c>
      <c r="V841" s="12" t="str">
        <f t="shared" si="252"/>
        <v/>
      </c>
      <c r="W841" s="12" t="str">
        <f t="shared" si="252"/>
        <v/>
      </c>
      <c r="X841" s="12" t="str">
        <f t="shared" si="252"/>
        <v/>
      </c>
      <c r="Y841" s="12" t="str">
        <f t="shared" si="252"/>
        <v/>
      </c>
    </row>
    <row r="842" spans="1:25" x14ac:dyDescent="0.2">
      <c r="A842" s="8">
        <f>A841+7</f>
        <v>2530</v>
      </c>
      <c r="N842" s="237">
        <f>N839+1</f>
        <v>46027</v>
      </c>
      <c r="O842" s="236">
        <f>N842</f>
        <v>46027</v>
      </c>
      <c r="P842" s="12" t="str">
        <f t="shared" si="253"/>
        <v>週休日</v>
      </c>
      <c r="Q842" s="12" t="str">
        <f t="shared" si="252"/>
        <v/>
      </c>
      <c r="R842" s="12" t="str">
        <f t="shared" si="252"/>
        <v/>
      </c>
      <c r="S842" s="12" t="str">
        <f t="shared" si="252"/>
        <v/>
      </c>
      <c r="T842" s="12" t="str">
        <f t="shared" si="252"/>
        <v/>
      </c>
      <c r="U842" s="12" t="str">
        <f t="shared" si="252"/>
        <v/>
      </c>
      <c r="V842" s="12" t="str">
        <f t="shared" si="252"/>
        <v/>
      </c>
      <c r="W842" s="12" t="str">
        <f t="shared" si="252"/>
        <v/>
      </c>
      <c r="X842" s="12" t="str">
        <f t="shared" si="252"/>
        <v/>
      </c>
      <c r="Y842" s="12" t="str">
        <f t="shared" si="252"/>
        <v/>
      </c>
    </row>
    <row r="843" spans="1:25" x14ac:dyDescent="0.2">
      <c r="A843" s="8">
        <f t="shared" si="243"/>
        <v>2531</v>
      </c>
      <c r="N843" s="237"/>
      <c r="O843" s="236"/>
      <c r="P843" s="12" t="str">
        <f t="shared" si="253"/>
        <v/>
      </c>
      <c r="Q843" s="12" t="str">
        <f t="shared" si="252"/>
        <v/>
      </c>
      <c r="R843" s="12" t="str">
        <f t="shared" si="252"/>
        <v/>
      </c>
      <c r="S843" s="12" t="str">
        <f t="shared" si="252"/>
        <v/>
      </c>
      <c r="T843" s="12" t="str">
        <f t="shared" si="252"/>
        <v/>
      </c>
      <c r="U843" s="12" t="str">
        <f t="shared" si="252"/>
        <v/>
      </c>
      <c r="V843" s="12" t="str">
        <f t="shared" si="252"/>
        <v/>
      </c>
      <c r="W843" s="12" t="str">
        <f t="shared" si="252"/>
        <v/>
      </c>
      <c r="X843" s="12" t="str">
        <f t="shared" si="252"/>
        <v/>
      </c>
      <c r="Y843" s="12" t="str">
        <f t="shared" si="252"/>
        <v/>
      </c>
    </row>
    <row r="844" spans="1:25" x14ac:dyDescent="0.2">
      <c r="A844" s="8">
        <f t="shared" si="243"/>
        <v>2532</v>
      </c>
      <c r="N844" s="237"/>
      <c r="O844" s="236"/>
      <c r="P844" s="12" t="str">
        <f t="shared" si="253"/>
        <v/>
      </c>
      <c r="Q844" s="12" t="str">
        <f t="shared" si="252"/>
        <v/>
      </c>
      <c r="R844" s="12" t="str">
        <f t="shared" si="252"/>
        <v/>
      </c>
      <c r="S844" s="12" t="str">
        <f t="shared" si="252"/>
        <v/>
      </c>
      <c r="T844" s="12" t="str">
        <f t="shared" si="252"/>
        <v/>
      </c>
      <c r="U844" s="12" t="str">
        <f t="shared" si="252"/>
        <v/>
      </c>
      <c r="V844" s="12" t="str">
        <f t="shared" si="252"/>
        <v/>
      </c>
      <c r="W844" s="12" t="str">
        <f t="shared" si="252"/>
        <v/>
      </c>
      <c r="X844" s="12" t="str">
        <f t="shared" si="252"/>
        <v/>
      </c>
      <c r="Y844" s="12" t="str">
        <f t="shared" si="252"/>
        <v/>
      </c>
    </row>
    <row r="845" spans="1:25" x14ac:dyDescent="0.2">
      <c r="A845" s="8">
        <f>A844+7</f>
        <v>2539</v>
      </c>
      <c r="N845" s="237">
        <f>N842+1</f>
        <v>46028</v>
      </c>
      <c r="O845" s="236">
        <f>N845</f>
        <v>46028</v>
      </c>
      <c r="P845" s="12" t="str">
        <f t="shared" si="253"/>
        <v>仕事始め</v>
      </c>
      <c r="Q845" s="12" t="str">
        <f t="shared" si="252"/>
        <v/>
      </c>
      <c r="R845" s="12" t="str">
        <f t="shared" si="252"/>
        <v/>
      </c>
      <c r="S845" s="12" t="str">
        <f t="shared" si="252"/>
        <v/>
      </c>
      <c r="T845" s="12" t="str">
        <f t="shared" si="252"/>
        <v/>
      </c>
      <c r="U845" s="12" t="str">
        <f t="shared" si="252"/>
        <v/>
      </c>
      <c r="V845" s="12" t="str">
        <f t="shared" si="252"/>
        <v/>
      </c>
      <c r="W845" s="12" t="str">
        <f t="shared" si="252"/>
        <v/>
      </c>
      <c r="X845" s="12" t="str">
        <f t="shared" si="252"/>
        <v/>
      </c>
      <c r="Y845" s="12" t="str">
        <f t="shared" si="252"/>
        <v/>
      </c>
    </row>
    <row r="846" spans="1:25" x14ac:dyDescent="0.2">
      <c r="A846" s="8">
        <f t="shared" si="243"/>
        <v>2540</v>
      </c>
      <c r="N846" s="237"/>
      <c r="O846" s="236"/>
      <c r="P846" s="12" t="str">
        <f t="shared" si="253"/>
        <v>職員会</v>
      </c>
      <c r="Q846" s="12" t="str">
        <f t="shared" ref="Q846:Q909" si="254">IF(EH21="","",EH21)</f>
        <v/>
      </c>
      <c r="R846" s="12" t="str">
        <f t="shared" ref="R846:R909" si="255">IF(EI21="","",EI21)</f>
        <v/>
      </c>
      <c r="S846" s="12" t="str">
        <f t="shared" ref="S846:S909" si="256">IF(EJ21="","",EJ21)</f>
        <v/>
      </c>
      <c r="T846" s="12" t="str">
        <f t="shared" ref="T846:T909" si="257">IF(EK21="","",EK21)</f>
        <v/>
      </c>
      <c r="U846" s="12" t="str">
        <f t="shared" ref="U846:U909" si="258">IF(EL21="","",EL21)</f>
        <v/>
      </c>
      <c r="V846" s="12" t="str">
        <f t="shared" ref="V846:V909" si="259">IF(EM21="","",EM21)</f>
        <v/>
      </c>
      <c r="W846" s="12" t="str">
        <f t="shared" ref="W846:W909" si="260">IF(EN21="","",EN21)</f>
        <v/>
      </c>
      <c r="X846" s="12" t="str">
        <f t="shared" ref="X846:Y909" si="261">IF(EO21="","",EO21)</f>
        <v/>
      </c>
      <c r="Y846" s="12" t="str">
        <f t="shared" si="261"/>
        <v/>
      </c>
    </row>
    <row r="847" spans="1:25" x14ac:dyDescent="0.2">
      <c r="A847" s="8">
        <f t="shared" si="243"/>
        <v>2541</v>
      </c>
      <c r="N847" s="237"/>
      <c r="O847" s="236"/>
      <c r="P847" s="12" t="str">
        <f t="shared" si="253"/>
        <v/>
      </c>
      <c r="Q847" s="12" t="str">
        <f t="shared" si="254"/>
        <v/>
      </c>
      <c r="R847" s="12" t="str">
        <f t="shared" si="255"/>
        <v/>
      </c>
      <c r="S847" s="12" t="str">
        <f t="shared" si="256"/>
        <v/>
      </c>
      <c r="T847" s="12" t="str">
        <f t="shared" si="257"/>
        <v/>
      </c>
      <c r="U847" s="12" t="str">
        <f t="shared" si="258"/>
        <v/>
      </c>
      <c r="V847" s="12" t="str">
        <f t="shared" si="259"/>
        <v/>
      </c>
      <c r="W847" s="12" t="str">
        <f t="shared" si="260"/>
        <v/>
      </c>
      <c r="X847" s="12" t="str">
        <f t="shared" si="261"/>
        <v/>
      </c>
      <c r="Y847" s="12" t="str">
        <f t="shared" si="261"/>
        <v/>
      </c>
    </row>
    <row r="848" spans="1:25" x14ac:dyDescent="0.2">
      <c r="A848" s="8">
        <f>A847+7</f>
        <v>2548</v>
      </c>
      <c r="N848" s="237">
        <f>N845+1</f>
        <v>46029</v>
      </c>
      <c r="O848" s="236">
        <f>N848</f>
        <v>46029</v>
      </c>
      <c r="P848" s="12" t="str">
        <f t="shared" si="253"/>
        <v/>
      </c>
      <c r="Q848" s="12" t="str">
        <f t="shared" si="254"/>
        <v/>
      </c>
      <c r="R848" s="12" t="str">
        <f t="shared" si="255"/>
        <v/>
      </c>
      <c r="S848" s="12" t="str">
        <f t="shared" si="256"/>
        <v/>
      </c>
      <c r="T848" s="12" t="str">
        <f t="shared" si="257"/>
        <v/>
      </c>
      <c r="U848" s="12" t="str">
        <f t="shared" si="258"/>
        <v/>
      </c>
      <c r="V848" s="12" t="str">
        <f t="shared" si="259"/>
        <v/>
      </c>
      <c r="W848" s="12" t="str">
        <f t="shared" si="260"/>
        <v/>
      </c>
      <c r="X848" s="12" t="str">
        <f t="shared" si="261"/>
        <v/>
      </c>
      <c r="Y848" s="12" t="str">
        <f t="shared" si="261"/>
        <v/>
      </c>
    </row>
    <row r="849" spans="1:25" x14ac:dyDescent="0.2">
      <c r="A849" s="8">
        <f t="shared" si="243"/>
        <v>2549</v>
      </c>
      <c r="N849" s="237"/>
      <c r="O849" s="236"/>
      <c r="P849" s="12" t="str">
        <f t="shared" si="253"/>
        <v/>
      </c>
      <c r="Q849" s="12" t="str">
        <f t="shared" si="254"/>
        <v/>
      </c>
      <c r="R849" s="12" t="str">
        <f t="shared" si="255"/>
        <v/>
      </c>
      <c r="S849" s="12" t="str">
        <f t="shared" si="256"/>
        <v/>
      </c>
      <c r="T849" s="12" t="str">
        <f t="shared" si="257"/>
        <v/>
      </c>
      <c r="U849" s="12" t="str">
        <f t="shared" si="258"/>
        <v/>
      </c>
      <c r="V849" s="12" t="str">
        <f t="shared" si="259"/>
        <v/>
      </c>
      <c r="W849" s="12" t="str">
        <f t="shared" si="260"/>
        <v/>
      </c>
      <c r="X849" s="12" t="str">
        <f t="shared" si="261"/>
        <v/>
      </c>
      <c r="Y849" s="12" t="str">
        <f t="shared" si="261"/>
        <v/>
      </c>
    </row>
    <row r="850" spans="1:25" x14ac:dyDescent="0.2">
      <c r="A850" s="8">
        <f t="shared" si="243"/>
        <v>2550</v>
      </c>
      <c r="N850" s="237"/>
      <c r="O850" s="236"/>
      <c r="P850" s="12" t="str">
        <f t="shared" si="253"/>
        <v/>
      </c>
      <c r="Q850" s="12" t="str">
        <f t="shared" si="254"/>
        <v/>
      </c>
      <c r="R850" s="12" t="str">
        <f t="shared" si="255"/>
        <v/>
      </c>
      <c r="S850" s="12" t="str">
        <f t="shared" si="256"/>
        <v/>
      </c>
      <c r="T850" s="12" t="str">
        <f t="shared" si="257"/>
        <v/>
      </c>
      <c r="U850" s="12" t="str">
        <f t="shared" si="258"/>
        <v/>
      </c>
      <c r="V850" s="12" t="str">
        <f t="shared" si="259"/>
        <v/>
      </c>
      <c r="W850" s="12" t="str">
        <f t="shared" si="260"/>
        <v/>
      </c>
      <c r="X850" s="12" t="str">
        <f t="shared" si="261"/>
        <v/>
      </c>
      <c r="Y850" s="12" t="str">
        <f t="shared" si="261"/>
        <v/>
      </c>
    </row>
    <row r="851" spans="1:25" x14ac:dyDescent="0.2">
      <c r="A851" s="8">
        <f>A850+7</f>
        <v>2557</v>
      </c>
      <c r="N851" s="237">
        <f>N848+1</f>
        <v>46030</v>
      </c>
      <c r="O851" s="236">
        <f>N851</f>
        <v>46030</v>
      </c>
      <c r="P851" s="12" t="str">
        <f t="shared" si="253"/>
        <v>始業式・任命式・身だしなみ検査</v>
      </c>
      <c r="Q851" s="12" t="str">
        <f t="shared" si="254"/>
        <v/>
      </c>
      <c r="R851" s="12" t="str">
        <f t="shared" si="255"/>
        <v/>
      </c>
      <c r="S851" s="12" t="str">
        <f t="shared" si="256"/>
        <v/>
      </c>
      <c r="T851" s="12" t="str">
        <f t="shared" si="257"/>
        <v/>
      </c>
      <c r="U851" s="12" t="str">
        <f t="shared" si="258"/>
        <v/>
      </c>
      <c r="V851" s="12" t="str">
        <f t="shared" si="259"/>
        <v/>
      </c>
      <c r="W851" s="12" t="str">
        <f t="shared" si="260"/>
        <v/>
      </c>
      <c r="X851" s="12" t="str">
        <f t="shared" si="261"/>
        <v/>
      </c>
      <c r="Y851" s="12" t="str">
        <f t="shared" si="261"/>
        <v/>
      </c>
    </row>
    <row r="852" spans="1:25" x14ac:dyDescent="0.2">
      <c r="A852" s="8">
        <f t="shared" si="243"/>
        <v>2558</v>
      </c>
      <c r="N852" s="237"/>
      <c r="O852" s="236"/>
      <c r="P852" s="12" t="str">
        <f t="shared" si="253"/>
        <v>全校委員会</v>
      </c>
      <c r="Q852" s="12" t="str">
        <f t="shared" si="254"/>
        <v/>
      </c>
      <c r="R852" s="12" t="str">
        <f t="shared" si="255"/>
        <v/>
      </c>
      <c r="S852" s="12" t="str">
        <f t="shared" si="256"/>
        <v/>
      </c>
      <c r="T852" s="12" t="str">
        <f t="shared" si="257"/>
        <v/>
      </c>
      <c r="U852" s="12" t="str">
        <f t="shared" si="258"/>
        <v/>
      </c>
      <c r="V852" s="12" t="str">
        <f t="shared" si="259"/>
        <v/>
      </c>
      <c r="W852" s="12" t="str">
        <f t="shared" si="260"/>
        <v/>
      </c>
      <c r="X852" s="12" t="str">
        <f t="shared" si="261"/>
        <v/>
      </c>
      <c r="Y852" s="12" t="str">
        <f t="shared" si="261"/>
        <v/>
      </c>
    </row>
    <row r="853" spans="1:25" x14ac:dyDescent="0.2">
      <c r="A853" s="8">
        <f t="shared" si="243"/>
        <v>2559</v>
      </c>
      <c r="N853" s="237"/>
      <c r="O853" s="236"/>
      <c r="P853" s="12" t="str">
        <f t="shared" si="253"/>
        <v/>
      </c>
      <c r="Q853" s="12" t="str">
        <f t="shared" si="254"/>
        <v/>
      </c>
      <c r="R853" s="12" t="str">
        <f t="shared" si="255"/>
        <v/>
      </c>
      <c r="S853" s="12" t="str">
        <f t="shared" si="256"/>
        <v/>
      </c>
      <c r="T853" s="12" t="str">
        <f t="shared" si="257"/>
        <v/>
      </c>
      <c r="U853" s="12" t="str">
        <f t="shared" si="258"/>
        <v/>
      </c>
      <c r="V853" s="12" t="str">
        <f t="shared" si="259"/>
        <v/>
      </c>
      <c r="W853" s="12" t="str">
        <f t="shared" si="260"/>
        <v/>
      </c>
      <c r="X853" s="12" t="str">
        <f t="shared" si="261"/>
        <v/>
      </c>
      <c r="Y853" s="12" t="str">
        <f t="shared" si="261"/>
        <v/>
      </c>
    </row>
    <row r="854" spans="1:25" x14ac:dyDescent="0.2">
      <c r="A854" s="8">
        <f>A853+7</f>
        <v>2566</v>
      </c>
      <c r="N854" s="237">
        <f>N851+1</f>
        <v>46031</v>
      </c>
      <c r="O854" s="236">
        <f>N854</f>
        <v>46031</v>
      </c>
      <c r="P854" s="12" t="str">
        <f t="shared" si="253"/>
        <v>休み明けテスト・３年実力テスト</v>
      </c>
      <c r="Q854" s="12" t="str">
        <f t="shared" si="254"/>
        <v/>
      </c>
      <c r="R854" s="12" t="str">
        <f t="shared" si="255"/>
        <v/>
      </c>
      <c r="S854" s="12" t="str">
        <f t="shared" si="256"/>
        <v/>
      </c>
      <c r="T854" s="12" t="str">
        <f t="shared" si="257"/>
        <v/>
      </c>
      <c r="U854" s="12" t="str">
        <f t="shared" si="258"/>
        <v/>
      </c>
      <c r="V854" s="12" t="str">
        <f t="shared" si="259"/>
        <v/>
      </c>
      <c r="W854" s="12" t="str">
        <f t="shared" si="260"/>
        <v/>
      </c>
      <c r="X854" s="12" t="str">
        <f t="shared" si="261"/>
        <v/>
      </c>
      <c r="Y854" s="12" t="str">
        <f t="shared" si="261"/>
        <v>○</v>
      </c>
    </row>
    <row r="855" spans="1:25" x14ac:dyDescent="0.2">
      <c r="A855" s="8">
        <f t="shared" si="243"/>
        <v>2567</v>
      </c>
      <c r="N855" s="237"/>
      <c r="O855" s="236"/>
      <c r="P855" s="12" t="str">
        <f t="shared" si="253"/>
        <v>専門委員会</v>
      </c>
      <c r="Q855" s="12" t="str">
        <f t="shared" si="254"/>
        <v/>
      </c>
      <c r="R855" s="12" t="str">
        <f t="shared" si="255"/>
        <v/>
      </c>
      <c r="S855" s="12" t="str">
        <f t="shared" si="256"/>
        <v/>
      </c>
      <c r="T855" s="12" t="str">
        <f t="shared" si="257"/>
        <v/>
      </c>
      <c r="U855" s="12" t="str">
        <f t="shared" si="258"/>
        <v/>
      </c>
      <c r="V855" s="12" t="str">
        <f t="shared" si="259"/>
        <v/>
      </c>
      <c r="W855" s="12" t="str">
        <f t="shared" si="260"/>
        <v/>
      </c>
      <c r="X855" s="12" t="str">
        <f t="shared" si="261"/>
        <v/>
      </c>
      <c r="Y855" s="12" t="str">
        <f t="shared" si="261"/>
        <v/>
      </c>
    </row>
    <row r="856" spans="1:25" x14ac:dyDescent="0.2">
      <c r="A856" s="8">
        <f t="shared" si="243"/>
        <v>2568</v>
      </c>
      <c r="N856" s="237"/>
      <c r="O856" s="236"/>
      <c r="P856" s="12" t="str">
        <f t="shared" si="253"/>
        <v/>
      </c>
      <c r="Q856" s="12" t="str">
        <f t="shared" si="254"/>
        <v/>
      </c>
      <c r="R856" s="12" t="str">
        <f t="shared" si="255"/>
        <v/>
      </c>
      <c r="S856" s="12" t="str">
        <f t="shared" si="256"/>
        <v/>
      </c>
      <c r="T856" s="12" t="str">
        <f t="shared" si="257"/>
        <v/>
      </c>
      <c r="U856" s="12" t="str">
        <f t="shared" si="258"/>
        <v/>
      </c>
      <c r="V856" s="12" t="str">
        <f t="shared" si="259"/>
        <v/>
      </c>
      <c r="W856" s="12" t="str">
        <f t="shared" si="260"/>
        <v/>
      </c>
      <c r="X856" s="12" t="str">
        <f t="shared" si="261"/>
        <v/>
      </c>
      <c r="Y856" s="12" t="str">
        <f t="shared" si="261"/>
        <v/>
      </c>
    </row>
    <row r="857" spans="1:25" x14ac:dyDescent="0.2">
      <c r="A857" s="8">
        <f>A856+7</f>
        <v>2575</v>
      </c>
      <c r="N857" s="237">
        <f>N854+1</f>
        <v>46032</v>
      </c>
      <c r="O857" s="236">
        <f>N857</f>
        <v>46032</v>
      </c>
      <c r="P857" s="12" t="str">
        <f t="shared" si="253"/>
        <v>休み明けテスト・３年実力テスト</v>
      </c>
      <c r="Q857" s="12" t="str">
        <f t="shared" si="254"/>
        <v/>
      </c>
      <c r="R857" s="12" t="str">
        <f t="shared" si="255"/>
        <v/>
      </c>
      <c r="S857" s="12" t="str">
        <f t="shared" si="256"/>
        <v/>
      </c>
      <c r="T857" s="12" t="str">
        <f t="shared" si="257"/>
        <v/>
      </c>
      <c r="U857" s="12" t="str">
        <f t="shared" si="258"/>
        <v/>
      </c>
      <c r="V857" s="12" t="str">
        <f t="shared" si="259"/>
        <v/>
      </c>
      <c r="W857" s="12" t="str">
        <f t="shared" si="260"/>
        <v/>
      </c>
      <c r="X857" s="12" t="str">
        <f t="shared" si="261"/>
        <v/>
      </c>
      <c r="Y857" s="12" t="str">
        <f t="shared" si="261"/>
        <v>○</v>
      </c>
    </row>
    <row r="858" spans="1:25" x14ac:dyDescent="0.2">
      <c r="A858" s="8">
        <f t="shared" si="243"/>
        <v>2576</v>
      </c>
      <c r="N858" s="237"/>
      <c r="O858" s="236"/>
      <c r="P858" s="12" t="str">
        <f t="shared" si="253"/>
        <v/>
      </c>
      <c r="Q858" s="12" t="str">
        <f t="shared" si="254"/>
        <v/>
      </c>
      <c r="R858" s="12" t="str">
        <f t="shared" si="255"/>
        <v/>
      </c>
      <c r="S858" s="12" t="str">
        <f t="shared" si="256"/>
        <v/>
      </c>
      <c r="T858" s="12" t="str">
        <f t="shared" si="257"/>
        <v/>
      </c>
      <c r="U858" s="12" t="str">
        <f t="shared" si="258"/>
        <v/>
      </c>
      <c r="V858" s="12" t="str">
        <f t="shared" si="259"/>
        <v/>
      </c>
      <c r="W858" s="12" t="str">
        <f t="shared" si="260"/>
        <v/>
      </c>
      <c r="X858" s="12" t="str">
        <f t="shared" si="261"/>
        <v/>
      </c>
      <c r="Y858" s="12" t="str">
        <f t="shared" si="261"/>
        <v/>
      </c>
    </row>
    <row r="859" spans="1:25" x14ac:dyDescent="0.2">
      <c r="A859" s="8">
        <f t="shared" si="243"/>
        <v>2577</v>
      </c>
      <c r="N859" s="237"/>
      <c r="O859" s="236"/>
      <c r="P859" s="12" t="str">
        <f t="shared" si="253"/>
        <v/>
      </c>
      <c r="Q859" s="12" t="str">
        <f t="shared" si="254"/>
        <v/>
      </c>
      <c r="R859" s="12" t="str">
        <f t="shared" si="255"/>
        <v/>
      </c>
      <c r="S859" s="12" t="str">
        <f t="shared" si="256"/>
        <v/>
      </c>
      <c r="T859" s="12" t="str">
        <f t="shared" si="257"/>
        <v/>
      </c>
      <c r="U859" s="12" t="str">
        <f t="shared" si="258"/>
        <v/>
      </c>
      <c r="V859" s="12" t="str">
        <f t="shared" si="259"/>
        <v/>
      </c>
      <c r="W859" s="12" t="str">
        <f t="shared" si="260"/>
        <v/>
      </c>
      <c r="X859" s="12" t="str">
        <f t="shared" si="261"/>
        <v/>
      </c>
      <c r="Y859" s="12" t="str">
        <f t="shared" si="261"/>
        <v/>
      </c>
    </row>
    <row r="860" spans="1:25" x14ac:dyDescent="0.2">
      <c r="A860" s="8">
        <f>A859+7</f>
        <v>2584</v>
      </c>
      <c r="N860" s="237">
        <f>N857+1</f>
        <v>46033</v>
      </c>
      <c r="O860" s="236">
        <f>N860</f>
        <v>46033</v>
      </c>
      <c r="P860" s="12" t="str">
        <f t="shared" si="253"/>
        <v>週休日</v>
      </c>
      <c r="Q860" s="12" t="str">
        <f t="shared" si="254"/>
        <v/>
      </c>
      <c r="R860" s="12" t="str">
        <f t="shared" si="255"/>
        <v/>
      </c>
      <c r="S860" s="12" t="str">
        <f t="shared" si="256"/>
        <v/>
      </c>
      <c r="T860" s="12" t="str">
        <f t="shared" si="257"/>
        <v/>
      </c>
      <c r="U860" s="12" t="str">
        <f t="shared" si="258"/>
        <v/>
      </c>
      <c r="V860" s="12" t="str">
        <f t="shared" si="259"/>
        <v/>
      </c>
      <c r="W860" s="12" t="str">
        <f t="shared" si="260"/>
        <v/>
      </c>
      <c r="X860" s="12" t="str">
        <f t="shared" si="261"/>
        <v/>
      </c>
      <c r="Y860" s="12" t="str">
        <f t="shared" si="261"/>
        <v/>
      </c>
    </row>
    <row r="861" spans="1:25" x14ac:dyDescent="0.2">
      <c r="A861" s="8">
        <f t="shared" si="243"/>
        <v>2585</v>
      </c>
      <c r="N861" s="237"/>
      <c r="O861" s="236"/>
      <c r="P861" s="12" t="str">
        <f t="shared" si="253"/>
        <v>人権の集い日</v>
      </c>
      <c r="Q861" s="12" t="str">
        <f t="shared" si="254"/>
        <v/>
      </c>
      <c r="R861" s="12" t="str">
        <f t="shared" si="255"/>
        <v/>
      </c>
      <c r="S861" s="12" t="str">
        <f t="shared" si="256"/>
        <v/>
      </c>
      <c r="T861" s="12" t="str">
        <f t="shared" si="257"/>
        <v/>
      </c>
      <c r="U861" s="12" t="str">
        <f t="shared" si="258"/>
        <v/>
      </c>
      <c r="V861" s="12" t="str">
        <f t="shared" si="259"/>
        <v/>
      </c>
      <c r="W861" s="12" t="str">
        <f t="shared" si="260"/>
        <v/>
      </c>
      <c r="X861" s="12" t="str">
        <f t="shared" si="261"/>
        <v/>
      </c>
      <c r="Y861" s="12" t="str">
        <f t="shared" si="261"/>
        <v/>
      </c>
    </row>
    <row r="862" spans="1:25" x14ac:dyDescent="0.2">
      <c r="A862" s="8">
        <f t="shared" si="243"/>
        <v>2586</v>
      </c>
      <c r="N862" s="237"/>
      <c r="O862" s="236"/>
      <c r="P862" s="12" t="str">
        <f t="shared" si="253"/>
        <v/>
      </c>
      <c r="Q862" s="12" t="str">
        <f t="shared" si="254"/>
        <v/>
      </c>
      <c r="R862" s="12" t="str">
        <f t="shared" si="255"/>
        <v/>
      </c>
      <c r="S862" s="12" t="str">
        <f t="shared" si="256"/>
        <v/>
      </c>
      <c r="T862" s="12" t="str">
        <f t="shared" si="257"/>
        <v/>
      </c>
      <c r="U862" s="12" t="str">
        <f t="shared" si="258"/>
        <v/>
      </c>
      <c r="V862" s="12" t="str">
        <f t="shared" si="259"/>
        <v/>
      </c>
      <c r="W862" s="12" t="str">
        <f t="shared" si="260"/>
        <v/>
      </c>
      <c r="X862" s="12" t="str">
        <f t="shared" si="261"/>
        <v/>
      </c>
      <c r="Y862" s="12" t="str">
        <f t="shared" si="261"/>
        <v/>
      </c>
    </row>
    <row r="863" spans="1:25" x14ac:dyDescent="0.2">
      <c r="A863" s="8">
        <f>A862+7</f>
        <v>2593</v>
      </c>
      <c r="N863" s="237">
        <f>N860+1</f>
        <v>46034</v>
      </c>
      <c r="O863" s="236">
        <f>N863</f>
        <v>46034</v>
      </c>
      <c r="P863" s="12" t="str">
        <f t="shared" si="253"/>
        <v>週休日</v>
      </c>
      <c r="Q863" s="12" t="str">
        <f t="shared" si="254"/>
        <v/>
      </c>
      <c r="R863" s="12" t="str">
        <f t="shared" si="255"/>
        <v/>
      </c>
      <c r="S863" s="12" t="str">
        <f t="shared" si="256"/>
        <v/>
      </c>
      <c r="T863" s="12" t="str">
        <f t="shared" si="257"/>
        <v/>
      </c>
      <c r="U863" s="12" t="str">
        <f t="shared" si="258"/>
        <v/>
      </c>
      <c r="V863" s="12" t="str">
        <f t="shared" si="259"/>
        <v/>
      </c>
      <c r="W863" s="12" t="str">
        <f t="shared" si="260"/>
        <v/>
      </c>
      <c r="X863" s="12" t="str">
        <f t="shared" si="261"/>
        <v/>
      </c>
      <c r="Y863" s="12" t="str">
        <f t="shared" si="261"/>
        <v/>
      </c>
    </row>
    <row r="864" spans="1:25" x14ac:dyDescent="0.2">
      <c r="A864" s="8">
        <f t="shared" si="243"/>
        <v>2594</v>
      </c>
      <c r="N864" s="237"/>
      <c r="O864" s="236"/>
      <c r="P864" s="12" t="str">
        <f t="shared" si="253"/>
        <v>大好き泉川の日</v>
      </c>
      <c r="Q864" s="12" t="str">
        <f t="shared" si="254"/>
        <v/>
      </c>
      <c r="R864" s="12" t="str">
        <f t="shared" si="255"/>
        <v/>
      </c>
      <c r="S864" s="12" t="str">
        <f t="shared" si="256"/>
        <v/>
      </c>
      <c r="T864" s="12" t="str">
        <f t="shared" si="257"/>
        <v/>
      </c>
      <c r="U864" s="12" t="str">
        <f t="shared" si="258"/>
        <v/>
      </c>
      <c r="V864" s="12" t="str">
        <f t="shared" si="259"/>
        <v/>
      </c>
      <c r="W864" s="12" t="str">
        <f t="shared" si="260"/>
        <v/>
      </c>
      <c r="X864" s="12" t="str">
        <f t="shared" si="261"/>
        <v/>
      </c>
      <c r="Y864" s="12" t="str">
        <f t="shared" si="261"/>
        <v/>
      </c>
    </row>
    <row r="865" spans="1:25" x14ac:dyDescent="0.2">
      <c r="A865" s="8">
        <f t="shared" si="243"/>
        <v>2595</v>
      </c>
      <c r="N865" s="237"/>
      <c r="O865" s="236"/>
      <c r="P865" s="12" t="str">
        <f t="shared" si="253"/>
        <v/>
      </c>
      <c r="Q865" s="12" t="str">
        <f t="shared" si="254"/>
        <v/>
      </c>
      <c r="R865" s="12" t="str">
        <f t="shared" si="255"/>
        <v/>
      </c>
      <c r="S865" s="12" t="str">
        <f t="shared" si="256"/>
        <v/>
      </c>
      <c r="T865" s="12" t="str">
        <f t="shared" si="257"/>
        <v/>
      </c>
      <c r="U865" s="12" t="str">
        <f t="shared" si="258"/>
        <v/>
      </c>
      <c r="V865" s="12" t="str">
        <f t="shared" si="259"/>
        <v/>
      </c>
      <c r="W865" s="12" t="str">
        <f t="shared" si="260"/>
        <v/>
      </c>
      <c r="X865" s="12" t="str">
        <f t="shared" si="261"/>
        <v/>
      </c>
      <c r="Y865" s="12" t="str">
        <f t="shared" si="261"/>
        <v/>
      </c>
    </row>
    <row r="866" spans="1:25" x14ac:dyDescent="0.2">
      <c r="A866" s="8">
        <f>A865+7</f>
        <v>2602</v>
      </c>
      <c r="N866" s="237">
        <f>N863+1</f>
        <v>46035</v>
      </c>
      <c r="O866" s="236">
        <f>N866</f>
        <v>46035</v>
      </c>
      <c r="P866" s="12" t="str">
        <f t="shared" si="253"/>
        <v>成人の日</v>
      </c>
      <c r="Q866" s="12" t="str">
        <f t="shared" si="254"/>
        <v/>
      </c>
      <c r="R866" s="12" t="str">
        <f t="shared" si="255"/>
        <v/>
      </c>
      <c r="S866" s="12" t="str">
        <f t="shared" si="256"/>
        <v/>
      </c>
      <c r="T866" s="12" t="str">
        <f t="shared" si="257"/>
        <v/>
      </c>
      <c r="U866" s="12" t="str">
        <f t="shared" si="258"/>
        <v/>
      </c>
      <c r="V866" s="12" t="str">
        <f t="shared" si="259"/>
        <v/>
      </c>
      <c r="W866" s="12" t="str">
        <f t="shared" si="260"/>
        <v/>
      </c>
      <c r="X866" s="12" t="str">
        <f t="shared" si="261"/>
        <v/>
      </c>
      <c r="Y866" s="12" t="str">
        <f t="shared" si="261"/>
        <v/>
      </c>
    </row>
    <row r="867" spans="1:25" x14ac:dyDescent="0.2">
      <c r="A867" s="8">
        <f t="shared" si="243"/>
        <v>2603</v>
      </c>
      <c r="N867" s="237"/>
      <c r="O867" s="236"/>
      <c r="P867" s="12" t="str">
        <f t="shared" si="253"/>
        <v/>
      </c>
      <c r="Q867" s="12" t="str">
        <f t="shared" si="254"/>
        <v/>
      </c>
      <c r="R867" s="12" t="str">
        <f t="shared" si="255"/>
        <v/>
      </c>
      <c r="S867" s="12" t="str">
        <f t="shared" si="256"/>
        <v/>
      </c>
      <c r="T867" s="12" t="str">
        <f t="shared" si="257"/>
        <v/>
      </c>
      <c r="U867" s="12" t="str">
        <f t="shared" si="258"/>
        <v/>
      </c>
      <c r="V867" s="12" t="str">
        <f t="shared" si="259"/>
        <v/>
      </c>
      <c r="W867" s="12" t="str">
        <f t="shared" si="260"/>
        <v/>
      </c>
      <c r="X867" s="12" t="str">
        <f t="shared" si="261"/>
        <v/>
      </c>
      <c r="Y867" s="12" t="str">
        <f t="shared" si="261"/>
        <v/>
      </c>
    </row>
    <row r="868" spans="1:25" x14ac:dyDescent="0.2">
      <c r="A868" s="8">
        <f t="shared" si="243"/>
        <v>2604</v>
      </c>
      <c r="N868" s="237"/>
      <c r="O868" s="236"/>
      <c r="P868" s="12" t="str">
        <f t="shared" si="253"/>
        <v/>
      </c>
      <c r="Q868" s="12" t="str">
        <f t="shared" si="254"/>
        <v/>
      </c>
      <c r="R868" s="12" t="str">
        <f t="shared" si="255"/>
        <v/>
      </c>
      <c r="S868" s="12" t="str">
        <f t="shared" si="256"/>
        <v/>
      </c>
      <c r="T868" s="12" t="str">
        <f t="shared" si="257"/>
        <v/>
      </c>
      <c r="U868" s="12" t="str">
        <f t="shared" si="258"/>
        <v/>
      </c>
      <c r="V868" s="12" t="str">
        <f t="shared" si="259"/>
        <v/>
      </c>
      <c r="W868" s="12" t="str">
        <f t="shared" si="260"/>
        <v/>
      </c>
      <c r="X868" s="12" t="str">
        <f t="shared" si="261"/>
        <v/>
      </c>
      <c r="Y868" s="12" t="str">
        <f t="shared" si="261"/>
        <v/>
      </c>
    </row>
    <row r="869" spans="1:25" x14ac:dyDescent="0.2">
      <c r="A869" s="8">
        <f>A868+7</f>
        <v>2611</v>
      </c>
      <c r="N869" s="237">
        <f>N866+1</f>
        <v>46036</v>
      </c>
      <c r="O869" s="236">
        <f>N869</f>
        <v>46036</v>
      </c>
      <c r="P869" s="12" t="str">
        <f t="shared" si="253"/>
        <v/>
      </c>
      <c r="Q869" s="12" t="str">
        <f t="shared" si="254"/>
        <v/>
      </c>
      <c r="R869" s="12" t="str">
        <f t="shared" si="255"/>
        <v/>
      </c>
      <c r="S869" s="12" t="str">
        <f t="shared" si="256"/>
        <v/>
      </c>
      <c r="T869" s="12" t="str">
        <f t="shared" si="257"/>
        <v/>
      </c>
      <c r="U869" s="12" t="str">
        <f t="shared" si="258"/>
        <v/>
      </c>
      <c r="V869" s="12" t="str">
        <f t="shared" si="259"/>
        <v/>
      </c>
      <c r="W869" s="12" t="str">
        <f t="shared" si="260"/>
        <v/>
      </c>
      <c r="X869" s="12" t="str">
        <f t="shared" si="261"/>
        <v/>
      </c>
      <c r="Y869" s="12" t="str">
        <f t="shared" si="261"/>
        <v>○</v>
      </c>
    </row>
    <row r="870" spans="1:25" x14ac:dyDescent="0.2">
      <c r="A870" s="8">
        <f t="shared" ref="A870:A933" si="262">A869+1</f>
        <v>2612</v>
      </c>
      <c r="N870" s="237"/>
      <c r="O870" s="236"/>
      <c r="P870" s="12" t="str">
        <f t="shared" si="253"/>
        <v/>
      </c>
      <c r="Q870" s="12" t="str">
        <f t="shared" si="254"/>
        <v/>
      </c>
      <c r="R870" s="12" t="str">
        <f t="shared" si="255"/>
        <v/>
      </c>
      <c r="S870" s="12" t="str">
        <f t="shared" si="256"/>
        <v/>
      </c>
      <c r="T870" s="12" t="str">
        <f t="shared" si="257"/>
        <v/>
      </c>
      <c r="U870" s="12" t="str">
        <f t="shared" si="258"/>
        <v/>
      </c>
      <c r="V870" s="12" t="str">
        <f t="shared" si="259"/>
        <v/>
      </c>
      <c r="W870" s="12" t="str">
        <f t="shared" si="260"/>
        <v/>
      </c>
      <c r="X870" s="12" t="str">
        <f t="shared" si="261"/>
        <v/>
      </c>
      <c r="Y870" s="12" t="str">
        <f t="shared" si="261"/>
        <v/>
      </c>
    </row>
    <row r="871" spans="1:25" x14ac:dyDescent="0.2">
      <c r="A871" s="8">
        <f t="shared" si="262"/>
        <v>2613</v>
      </c>
      <c r="N871" s="237"/>
      <c r="O871" s="236"/>
      <c r="P871" s="12" t="str">
        <f t="shared" si="253"/>
        <v/>
      </c>
      <c r="Q871" s="12" t="str">
        <f t="shared" si="254"/>
        <v/>
      </c>
      <c r="R871" s="12" t="str">
        <f t="shared" si="255"/>
        <v/>
      </c>
      <c r="S871" s="12" t="str">
        <f t="shared" si="256"/>
        <v/>
      </c>
      <c r="T871" s="12" t="str">
        <f t="shared" si="257"/>
        <v/>
      </c>
      <c r="U871" s="12" t="str">
        <f t="shared" si="258"/>
        <v/>
      </c>
      <c r="V871" s="12" t="str">
        <f t="shared" si="259"/>
        <v/>
      </c>
      <c r="W871" s="12" t="str">
        <f t="shared" si="260"/>
        <v/>
      </c>
      <c r="X871" s="12" t="str">
        <f t="shared" si="261"/>
        <v/>
      </c>
      <c r="Y871" s="12" t="str">
        <f t="shared" si="261"/>
        <v/>
      </c>
    </row>
    <row r="872" spans="1:25" x14ac:dyDescent="0.2">
      <c r="A872" s="8">
        <f>A871+7</f>
        <v>2620</v>
      </c>
      <c r="N872" s="237">
        <f>N869+1</f>
        <v>46037</v>
      </c>
      <c r="O872" s="236">
        <f>N872</f>
        <v>46037</v>
      </c>
      <c r="P872" s="12" t="str">
        <f t="shared" si="253"/>
        <v/>
      </c>
      <c r="Q872" s="12" t="str">
        <f t="shared" si="254"/>
        <v/>
      </c>
      <c r="R872" s="12" t="str">
        <f t="shared" si="255"/>
        <v/>
      </c>
      <c r="S872" s="12" t="str">
        <f t="shared" si="256"/>
        <v/>
      </c>
      <c r="T872" s="12" t="str">
        <f t="shared" si="257"/>
        <v/>
      </c>
      <c r="U872" s="12" t="str">
        <f t="shared" si="258"/>
        <v/>
      </c>
      <c r="V872" s="12" t="str">
        <f t="shared" si="259"/>
        <v/>
      </c>
      <c r="W872" s="12" t="str">
        <f t="shared" si="260"/>
        <v/>
      </c>
      <c r="X872" s="12" t="str">
        <f t="shared" si="261"/>
        <v/>
      </c>
      <c r="Y872" s="12" t="str">
        <f t="shared" si="261"/>
        <v>○</v>
      </c>
    </row>
    <row r="873" spans="1:25" x14ac:dyDescent="0.2">
      <c r="A873" s="8">
        <f t="shared" si="262"/>
        <v>2621</v>
      </c>
      <c r="N873" s="237"/>
      <c r="O873" s="236"/>
      <c r="P873" s="12" t="str">
        <f t="shared" si="253"/>
        <v/>
      </c>
      <c r="Q873" s="12" t="str">
        <f t="shared" si="254"/>
        <v/>
      </c>
      <c r="R873" s="12" t="str">
        <f t="shared" si="255"/>
        <v/>
      </c>
      <c r="S873" s="12" t="str">
        <f t="shared" si="256"/>
        <v/>
      </c>
      <c r="T873" s="12" t="str">
        <f t="shared" si="257"/>
        <v/>
      </c>
      <c r="U873" s="12" t="str">
        <f t="shared" si="258"/>
        <v/>
      </c>
      <c r="V873" s="12" t="str">
        <f t="shared" si="259"/>
        <v/>
      </c>
      <c r="W873" s="12" t="str">
        <f t="shared" si="260"/>
        <v/>
      </c>
      <c r="X873" s="12" t="str">
        <f t="shared" si="261"/>
        <v/>
      </c>
      <c r="Y873" s="12" t="str">
        <f t="shared" si="261"/>
        <v/>
      </c>
    </row>
    <row r="874" spans="1:25" x14ac:dyDescent="0.2">
      <c r="A874" s="8">
        <f t="shared" si="262"/>
        <v>2622</v>
      </c>
      <c r="N874" s="237"/>
      <c r="O874" s="236"/>
      <c r="P874" s="12" t="str">
        <f t="shared" si="253"/>
        <v/>
      </c>
      <c r="Q874" s="12" t="str">
        <f t="shared" si="254"/>
        <v/>
      </c>
      <c r="R874" s="12" t="str">
        <f t="shared" si="255"/>
        <v/>
      </c>
      <c r="S874" s="12" t="str">
        <f t="shared" si="256"/>
        <v/>
      </c>
      <c r="T874" s="12" t="str">
        <f t="shared" si="257"/>
        <v/>
      </c>
      <c r="U874" s="12" t="str">
        <f t="shared" si="258"/>
        <v/>
      </c>
      <c r="V874" s="12" t="str">
        <f t="shared" si="259"/>
        <v/>
      </c>
      <c r="W874" s="12" t="str">
        <f t="shared" si="260"/>
        <v/>
      </c>
      <c r="X874" s="12" t="str">
        <f t="shared" si="261"/>
        <v/>
      </c>
      <c r="Y874" s="12" t="str">
        <f t="shared" si="261"/>
        <v/>
      </c>
    </row>
    <row r="875" spans="1:25" x14ac:dyDescent="0.2">
      <c r="A875" s="8">
        <f>A874+7</f>
        <v>2629</v>
      </c>
      <c r="N875" s="237">
        <f>N872+1</f>
        <v>46038</v>
      </c>
      <c r="O875" s="236">
        <f>N875</f>
        <v>46038</v>
      </c>
      <c r="P875" s="12" t="str">
        <f t="shared" si="253"/>
        <v/>
      </c>
      <c r="Q875" s="12" t="str">
        <f t="shared" si="254"/>
        <v/>
      </c>
      <c r="R875" s="12" t="str">
        <f t="shared" si="255"/>
        <v/>
      </c>
      <c r="S875" s="12" t="str">
        <f t="shared" si="256"/>
        <v/>
      </c>
      <c r="T875" s="12" t="str">
        <f t="shared" si="257"/>
        <v/>
      </c>
      <c r="U875" s="12" t="str">
        <f t="shared" si="258"/>
        <v/>
      </c>
      <c r="V875" s="12" t="str">
        <f t="shared" si="259"/>
        <v/>
      </c>
      <c r="W875" s="12" t="str">
        <f t="shared" si="260"/>
        <v/>
      </c>
      <c r="X875" s="12" t="str">
        <f t="shared" si="261"/>
        <v/>
      </c>
      <c r="Y875" s="12" t="str">
        <f t="shared" si="261"/>
        <v>○</v>
      </c>
    </row>
    <row r="876" spans="1:25" x14ac:dyDescent="0.2">
      <c r="A876" s="8">
        <f t="shared" si="262"/>
        <v>2630</v>
      </c>
      <c r="N876" s="237"/>
      <c r="O876" s="236"/>
      <c r="P876" s="12" t="str">
        <f t="shared" si="253"/>
        <v/>
      </c>
      <c r="Q876" s="12" t="str">
        <f t="shared" si="254"/>
        <v/>
      </c>
      <c r="R876" s="12" t="str">
        <f t="shared" si="255"/>
        <v/>
      </c>
      <c r="S876" s="12" t="str">
        <f t="shared" si="256"/>
        <v/>
      </c>
      <c r="T876" s="12" t="str">
        <f t="shared" si="257"/>
        <v/>
      </c>
      <c r="U876" s="12" t="str">
        <f t="shared" si="258"/>
        <v/>
      </c>
      <c r="V876" s="12" t="str">
        <f t="shared" si="259"/>
        <v/>
      </c>
      <c r="W876" s="12" t="str">
        <f t="shared" si="260"/>
        <v/>
      </c>
      <c r="X876" s="12" t="str">
        <f t="shared" si="261"/>
        <v/>
      </c>
      <c r="Y876" s="12" t="str">
        <f t="shared" si="261"/>
        <v/>
      </c>
    </row>
    <row r="877" spans="1:25" x14ac:dyDescent="0.2">
      <c r="A877" s="8">
        <f t="shared" si="262"/>
        <v>2631</v>
      </c>
      <c r="N877" s="237"/>
      <c r="O877" s="236"/>
      <c r="P877" s="12" t="str">
        <f t="shared" si="253"/>
        <v/>
      </c>
      <c r="Q877" s="12" t="str">
        <f t="shared" si="254"/>
        <v/>
      </c>
      <c r="R877" s="12" t="str">
        <f t="shared" si="255"/>
        <v/>
      </c>
      <c r="S877" s="12" t="str">
        <f t="shared" si="256"/>
        <v/>
      </c>
      <c r="T877" s="12" t="str">
        <f t="shared" si="257"/>
        <v/>
      </c>
      <c r="U877" s="12" t="str">
        <f t="shared" si="258"/>
        <v/>
      </c>
      <c r="V877" s="12" t="str">
        <f t="shared" si="259"/>
        <v/>
      </c>
      <c r="W877" s="12" t="str">
        <f t="shared" si="260"/>
        <v/>
      </c>
      <c r="X877" s="12" t="str">
        <f t="shared" si="261"/>
        <v/>
      </c>
      <c r="Y877" s="12" t="str">
        <f t="shared" si="261"/>
        <v/>
      </c>
    </row>
    <row r="878" spans="1:25" x14ac:dyDescent="0.2">
      <c r="A878" s="8">
        <f>A877+7</f>
        <v>2638</v>
      </c>
      <c r="N878" s="237">
        <f>N875+1</f>
        <v>46039</v>
      </c>
      <c r="O878" s="236">
        <f>N878</f>
        <v>46039</v>
      </c>
      <c r="P878" s="12" t="str">
        <f t="shared" si="253"/>
        <v/>
      </c>
      <c r="Q878" s="12" t="str">
        <f t="shared" si="254"/>
        <v/>
      </c>
      <c r="R878" s="12" t="str">
        <f t="shared" si="255"/>
        <v/>
      </c>
      <c r="S878" s="12" t="str">
        <f t="shared" si="256"/>
        <v/>
      </c>
      <c r="T878" s="12" t="str">
        <f t="shared" si="257"/>
        <v/>
      </c>
      <c r="U878" s="12" t="str">
        <f t="shared" si="258"/>
        <v/>
      </c>
      <c r="V878" s="12" t="str">
        <f t="shared" si="259"/>
        <v/>
      </c>
      <c r="W878" s="12" t="str">
        <f t="shared" si="260"/>
        <v/>
      </c>
      <c r="X878" s="12" t="str">
        <f t="shared" si="261"/>
        <v/>
      </c>
      <c r="Y878" s="12" t="str">
        <f t="shared" si="261"/>
        <v>○</v>
      </c>
    </row>
    <row r="879" spans="1:25" x14ac:dyDescent="0.2">
      <c r="A879" s="8">
        <f t="shared" si="262"/>
        <v>2639</v>
      </c>
      <c r="N879" s="237"/>
      <c r="O879" s="236"/>
      <c r="P879" s="12" t="str">
        <f t="shared" si="253"/>
        <v/>
      </c>
      <c r="Q879" s="12" t="str">
        <f t="shared" si="254"/>
        <v/>
      </c>
      <c r="R879" s="12" t="str">
        <f t="shared" si="255"/>
        <v/>
      </c>
      <c r="S879" s="12" t="str">
        <f t="shared" si="256"/>
        <v/>
      </c>
      <c r="T879" s="12" t="str">
        <f t="shared" si="257"/>
        <v/>
      </c>
      <c r="U879" s="12" t="str">
        <f t="shared" si="258"/>
        <v/>
      </c>
      <c r="V879" s="12" t="str">
        <f t="shared" si="259"/>
        <v/>
      </c>
      <c r="W879" s="12" t="str">
        <f t="shared" si="260"/>
        <v/>
      </c>
      <c r="X879" s="12" t="str">
        <f t="shared" si="261"/>
        <v/>
      </c>
      <c r="Y879" s="12" t="str">
        <f t="shared" si="261"/>
        <v/>
      </c>
    </row>
    <row r="880" spans="1:25" x14ac:dyDescent="0.2">
      <c r="A880" s="8">
        <f t="shared" si="262"/>
        <v>2640</v>
      </c>
      <c r="N880" s="237"/>
      <c r="O880" s="236"/>
      <c r="P880" s="12" t="str">
        <f t="shared" si="253"/>
        <v/>
      </c>
      <c r="Q880" s="12" t="str">
        <f t="shared" si="254"/>
        <v/>
      </c>
      <c r="R880" s="12" t="str">
        <f t="shared" si="255"/>
        <v/>
      </c>
      <c r="S880" s="12" t="str">
        <f t="shared" si="256"/>
        <v/>
      </c>
      <c r="T880" s="12" t="str">
        <f t="shared" si="257"/>
        <v/>
      </c>
      <c r="U880" s="12" t="str">
        <f t="shared" si="258"/>
        <v/>
      </c>
      <c r="V880" s="12" t="str">
        <f t="shared" si="259"/>
        <v/>
      </c>
      <c r="W880" s="12" t="str">
        <f t="shared" si="260"/>
        <v/>
      </c>
      <c r="X880" s="12" t="str">
        <f t="shared" si="261"/>
        <v/>
      </c>
      <c r="Y880" s="12" t="str">
        <f t="shared" si="261"/>
        <v/>
      </c>
    </row>
    <row r="881" spans="1:25" x14ac:dyDescent="0.2">
      <c r="A881" s="8">
        <f>A880+7</f>
        <v>2647</v>
      </c>
      <c r="N881" s="237">
        <f>N878+1</f>
        <v>46040</v>
      </c>
      <c r="O881" s="236">
        <f>N881</f>
        <v>46040</v>
      </c>
      <c r="P881" s="12" t="str">
        <f t="shared" si="253"/>
        <v>週休日</v>
      </c>
      <c r="Q881" s="12" t="str">
        <f t="shared" si="254"/>
        <v/>
      </c>
      <c r="R881" s="12" t="str">
        <f t="shared" si="255"/>
        <v/>
      </c>
      <c r="S881" s="12" t="str">
        <f t="shared" si="256"/>
        <v/>
      </c>
      <c r="T881" s="12" t="str">
        <f t="shared" si="257"/>
        <v/>
      </c>
      <c r="U881" s="12" t="str">
        <f t="shared" si="258"/>
        <v/>
      </c>
      <c r="V881" s="12" t="str">
        <f t="shared" si="259"/>
        <v/>
      </c>
      <c r="W881" s="12" t="str">
        <f t="shared" si="260"/>
        <v/>
      </c>
      <c r="X881" s="12" t="str">
        <f t="shared" si="261"/>
        <v/>
      </c>
      <c r="Y881" s="12" t="str">
        <f t="shared" si="261"/>
        <v/>
      </c>
    </row>
    <row r="882" spans="1:25" x14ac:dyDescent="0.2">
      <c r="A882" s="8">
        <f t="shared" si="262"/>
        <v>2648</v>
      </c>
      <c r="N882" s="237"/>
      <c r="O882" s="236"/>
      <c r="P882" s="12" t="str">
        <f t="shared" si="253"/>
        <v/>
      </c>
      <c r="Q882" s="12" t="str">
        <f t="shared" si="254"/>
        <v/>
      </c>
      <c r="R882" s="12" t="str">
        <f t="shared" si="255"/>
        <v/>
      </c>
      <c r="S882" s="12" t="str">
        <f t="shared" si="256"/>
        <v/>
      </c>
      <c r="T882" s="12" t="str">
        <f t="shared" si="257"/>
        <v/>
      </c>
      <c r="U882" s="12" t="str">
        <f t="shared" si="258"/>
        <v/>
      </c>
      <c r="V882" s="12" t="str">
        <f t="shared" si="259"/>
        <v/>
      </c>
      <c r="W882" s="12" t="str">
        <f t="shared" si="260"/>
        <v/>
      </c>
      <c r="X882" s="12" t="str">
        <f t="shared" si="261"/>
        <v/>
      </c>
      <c r="Y882" s="12" t="str">
        <f t="shared" si="261"/>
        <v/>
      </c>
    </row>
    <row r="883" spans="1:25" x14ac:dyDescent="0.2">
      <c r="A883" s="8">
        <f t="shared" si="262"/>
        <v>2649</v>
      </c>
      <c r="N883" s="237"/>
      <c r="O883" s="236"/>
      <c r="P883" s="12" t="str">
        <f t="shared" si="253"/>
        <v/>
      </c>
      <c r="Q883" s="12" t="str">
        <f t="shared" si="254"/>
        <v/>
      </c>
      <c r="R883" s="12" t="str">
        <f t="shared" si="255"/>
        <v/>
      </c>
      <c r="S883" s="12" t="str">
        <f t="shared" si="256"/>
        <v/>
      </c>
      <c r="T883" s="12" t="str">
        <f t="shared" si="257"/>
        <v/>
      </c>
      <c r="U883" s="12" t="str">
        <f t="shared" si="258"/>
        <v/>
      </c>
      <c r="V883" s="12" t="str">
        <f t="shared" si="259"/>
        <v/>
      </c>
      <c r="W883" s="12" t="str">
        <f t="shared" si="260"/>
        <v/>
      </c>
      <c r="X883" s="12" t="str">
        <f t="shared" si="261"/>
        <v/>
      </c>
      <c r="Y883" s="12" t="str">
        <f t="shared" si="261"/>
        <v/>
      </c>
    </row>
    <row r="884" spans="1:25" x14ac:dyDescent="0.2">
      <c r="A884" s="8">
        <f>A883+7</f>
        <v>2656</v>
      </c>
      <c r="N884" s="237">
        <f>N881+1</f>
        <v>46041</v>
      </c>
      <c r="O884" s="236">
        <f>N884</f>
        <v>46041</v>
      </c>
      <c r="P884" s="12" t="str">
        <f t="shared" si="253"/>
        <v>週休日</v>
      </c>
      <c r="Q884" s="12" t="str">
        <f t="shared" si="254"/>
        <v/>
      </c>
      <c r="R884" s="12" t="str">
        <f t="shared" si="255"/>
        <v/>
      </c>
      <c r="S884" s="12" t="str">
        <f t="shared" si="256"/>
        <v/>
      </c>
      <c r="T884" s="12" t="str">
        <f t="shared" si="257"/>
        <v/>
      </c>
      <c r="U884" s="12" t="str">
        <f t="shared" si="258"/>
        <v/>
      </c>
      <c r="V884" s="12" t="str">
        <f t="shared" si="259"/>
        <v/>
      </c>
      <c r="W884" s="12" t="str">
        <f t="shared" si="260"/>
        <v/>
      </c>
      <c r="X884" s="12" t="str">
        <f t="shared" si="261"/>
        <v/>
      </c>
      <c r="Y884" s="12" t="str">
        <f t="shared" si="261"/>
        <v/>
      </c>
    </row>
    <row r="885" spans="1:25" x14ac:dyDescent="0.2">
      <c r="A885" s="8">
        <f t="shared" si="262"/>
        <v>2657</v>
      </c>
      <c r="N885" s="237"/>
      <c r="O885" s="236"/>
      <c r="P885" s="12" t="str">
        <f t="shared" si="253"/>
        <v/>
      </c>
      <c r="Q885" s="12" t="str">
        <f t="shared" si="254"/>
        <v/>
      </c>
      <c r="R885" s="12" t="str">
        <f t="shared" si="255"/>
        <v/>
      </c>
      <c r="S885" s="12" t="str">
        <f t="shared" si="256"/>
        <v/>
      </c>
      <c r="T885" s="12" t="str">
        <f t="shared" si="257"/>
        <v/>
      </c>
      <c r="U885" s="12" t="str">
        <f t="shared" si="258"/>
        <v/>
      </c>
      <c r="V885" s="12" t="str">
        <f t="shared" si="259"/>
        <v/>
      </c>
      <c r="W885" s="12" t="str">
        <f t="shared" si="260"/>
        <v/>
      </c>
      <c r="X885" s="12" t="str">
        <f t="shared" si="261"/>
        <v/>
      </c>
      <c r="Y885" s="12" t="str">
        <f t="shared" si="261"/>
        <v/>
      </c>
    </row>
    <row r="886" spans="1:25" x14ac:dyDescent="0.2">
      <c r="A886" s="8">
        <f t="shared" si="262"/>
        <v>2658</v>
      </c>
      <c r="N886" s="237"/>
      <c r="O886" s="236"/>
      <c r="P886" s="12" t="str">
        <f t="shared" si="253"/>
        <v/>
      </c>
      <c r="Q886" s="12" t="str">
        <f t="shared" si="254"/>
        <v/>
      </c>
      <c r="R886" s="12" t="str">
        <f t="shared" si="255"/>
        <v/>
      </c>
      <c r="S886" s="12" t="str">
        <f t="shared" si="256"/>
        <v/>
      </c>
      <c r="T886" s="12" t="str">
        <f t="shared" si="257"/>
        <v/>
      </c>
      <c r="U886" s="12" t="str">
        <f t="shared" si="258"/>
        <v/>
      </c>
      <c r="V886" s="12" t="str">
        <f t="shared" si="259"/>
        <v/>
      </c>
      <c r="W886" s="12" t="str">
        <f t="shared" si="260"/>
        <v/>
      </c>
      <c r="X886" s="12" t="str">
        <f t="shared" si="261"/>
        <v/>
      </c>
      <c r="Y886" s="12" t="str">
        <f t="shared" si="261"/>
        <v/>
      </c>
    </row>
    <row r="887" spans="1:25" x14ac:dyDescent="0.2">
      <c r="A887" s="8">
        <f>A886+7</f>
        <v>2665</v>
      </c>
      <c r="N887" s="237">
        <f>N884+1</f>
        <v>46042</v>
      </c>
      <c r="O887" s="236">
        <f>N887</f>
        <v>46042</v>
      </c>
      <c r="P887" s="12" t="str">
        <f t="shared" si="253"/>
        <v>朝の登校指導・安全点検日</v>
      </c>
      <c r="Q887" s="12" t="str">
        <f t="shared" si="254"/>
        <v/>
      </c>
      <c r="R887" s="12" t="str">
        <f t="shared" si="255"/>
        <v/>
      </c>
      <c r="S887" s="12" t="str">
        <f t="shared" si="256"/>
        <v/>
      </c>
      <c r="T887" s="12" t="str">
        <f t="shared" si="257"/>
        <v/>
      </c>
      <c r="U887" s="12" t="str">
        <f t="shared" si="258"/>
        <v/>
      </c>
      <c r="V887" s="12" t="str">
        <f t="shared" si="259"/>
        <v/>
      </c>
      <c r="W887" s="12" t="str">
        <f t="shared" si="260"/>
        <v/>
      </c>
      <c r="X887" s="12" t="str">
        <f t="shared" si="261"/>
        <v/>
      </c>
      <c r="Y887" s="12" t="str">
        <f t="shared" si="261"/>
        <v>○</v>
      </c>
    </row>
    <row r="888" spans="1:25" x14ac:dyDescent="0.2">
      <c r="A888" s="8">
        <f t="shared" si="262"/>
        <v>2666</v>
      </c>
      <c r="N888" s="237"/>
      <c r="O888" s="236"/>
      <c r="P888" s="12" t="str">
        <f t="shared" si="253"/>
        <v/>
      </c>
      <c r="Q888" s="12" t="str">
        <f t="shared" si="254"/>
        <v/>
      </c>
      <c r="R888" s="12" t="str">
        <f t="shared" si="255"/>
        <v/>
      </c>
      <c r="S888" s="12" t="str">
        <f t="shared" si="256"/>
        <v/>
      </c>
      <c r="T888" s="12" t="str">
        <f t="shared" si="257"/>
        <v/>
      </c>
      <c r="U888" s="12" t="str">
        <f t="shared" si="258"/>
        <v/>
      </c>
      <c r="V888" s="12" t="str">
        <f t="shared" si="259"/>
        <v/>
      </c>
      <c r="W888" s="12" t="str">
        <f t="shared" si="260"/>
        <v/>
      </c>
      <c r="X888" s="12" t="str">
        <f t="shared" si="261"/>
        <v/>
      </c>
      <c r="Y888" s="12" t="str">
        <f t="shared" si="261"/>
        <v/>
      </c>
    </row>
    <row r="889" spans="1:25" x14ac:dyDescent="0.2">
      <c r="A889" s="8">
        <f t="shared" si="262"/>
        <v>2667</v>
      </c>
      <c r="N889" s="237"/>
      <c r="O889" s="236"/>
      <c r="P889" s="12" t="str">
        <f t="shared" si="253"/>
        <v/>
      </c>
      <c r="Q889" s="12" t="str">
        <f t="shared" si="254"/>
        <v/>
      </c>
      <c r="R889" s="12" t="str">
        <f t="shared" si="255"/>
        <v/>
      </c>
      <c r="S889" s="12" t="str">
        <f t="shared" si="256"/>
        <v/>
      </c>
      <c r="T889" s="12" t="str">
        <f t="shared" si="257"/>
        <v/>
      </c>
      <c r="U889" s="12" t="str">
        <f t="shared" si="258"/>
        <v/>
      </c>
      <c r="V889" s="12" t="str">
        <f t="shared" si="259"/>
        <v/>
      </c>
      <c r="W889" s="12" t="str">
        <f t="shared" si="260"/>
        <v/>
      </c>
      <c r="X889" s="12" t="str">
        <f t="shared" si="261"/>
        <v/>
      </c>
      <c r="Y889" s="12" t="str">
        <f t="shared" si="261"/>
        <v/>
      </c>
    </row>
    <row r="890" spans="1:25" x14ac:dyDescent="0.2">
      <c r="A890" s="8">
        <f>A889+7</f>
        <v>2674</v>
      </c>
      <c r="N890" s="237">
        <f>N887+1</f>
        <v>46043</v>
      </c>
      <c r="O890" s="236">
        <f>N890</f>
        <v>46043</v>
      </c>
      <c r="P890" s="12" t="str">
        <f t="shared" si="253"/>
        <v/>
      </c>
      <c r="Q890" s="12" t="str">
        <f t="shared" si="254"/>
        <v/>
      </c>
      <c r="R890" s="12" t="str">
        <f t="shared" si="255"/>
        <v/>
      </c>
      <c r="S890" s="12" t="str">
        <f t="shared" si="256"/>
        <v/>
      </c>
      <c r="T890" s="12" t="str">
        <f t="shared" si="257"/>
        <v/>
      </c>
      <c r="U890" s="12" t="str">
        <f t="shared" si="258"/>
        <v/>
      </c>
      <c r="V890" s="12" t="str">
        <f t="shared" si="259"/>
        <v/>
      </c>
      <c r="W890" s="12" t="str">
        <f t="shared" si="260"/>
        <v/>
      </c>
      <c r="X890" s="12" t="str">
        <f t="shared" si="261"/>
        <v/>
      </c>
      <c r="Y890" s="12" t="str">
        <f t="shared" si="261"/>
        <v>○</v>
      </c>
    </row>
    <row r="891" spans="1:25" x14ac:dyDescent="0.2">
      <c r="A891" s="8">
        <f t="shared" si="262"/>
        <v>2675</v>
      </c>
      <c r="N891" s="237"/>
      <c r="O891" s="236"/>
      <c r="P891" s="12" t="str">
        <f t="shared" si="253"/>
        <v/>
      </c>
      <c r="Q891" s="12" t="str">
        <f t="shared" si="254"/>
        <v/>
      </c>
      <c r="R891" s="12" t="str">
        <f t="shared" si="255"/>
        <v/>
      </c>
      <c r="S891" s="12" t="str">
        <f t="shared" si="256"/>
        <v/>
      </c>
      <c r="T891" s="12" t="str">
        <f t="shared" si="257"/>
        <v/>
      </c>
      <c r="U891" s="12" t="str">
        <f t="shared" si="258"/>
        <v/>
      </c>
      <c r="V891" s="12" t="str">
        <f t="shared" si="259"/>
        <v/>
      </c>
      <c r="W891" s="12" t="str">
        <f t="shared" si="260"/>
        <v/>
      </c>
      <c r="X891" s="12" t="str">
        <f t="shared" si="261"/>
        <v/>
      </c>
      <c r="Y891" s="12" t="str">
        <f t="shared" si="261"/>
        <v/>
      </c>
    </row>
    <row r="892" spans="1:25" x14ac:dyDescent="0.2">
      <c r="A892" s="8">
        <f t="shared" si="262"/>
        <v>2676</v>
      </c>
      <c r="N892" s="237"/>
      <c r="O892" s="236"/>
      <c r="P892" s="12" t="str">
        <f t="shared" si="253"/>
        <v/>
      </c>
      <c r="Q892" s="12" t="str">
        <f t="shared" si="254"/>
        <v/>
      </c>
      <c r="R892" s="12" t="str">
        <f t="shared" si="255"/>
        <v/>
      </c>
      <c r="S892" s="12" t="str">
        <f t="shared" si="256"/>
        <v/>
      </c>
      <c r="T892" s="12" t="str">
        <f t="shared" si="257"/>
        <v/>
      </c>
      <c r="U892" s="12" t="str">
        <f t="shared" si="258"/>
        <v/>
      </c>
      <c r="V892" s="12" t="str">
        <f t="shared" si="259"/>
        <v/>
      </c>
      <c r="W892" s="12" t="str">
        <f t="shared" si="260"/>
        <v/>
      </c>
      <c r="X892" s="12" t="str">
        <f t="shared" si="261"/>
        <v/>
      </c>
      <c r="Y892" s="12" t="str">
        <f t="shared" si="261"/>
        <v/>
      </c>
    </row>
    <row r="893" spans="1:25" x14ac:dyDescent="0.2">
      <c r="A893" s="8">
        <f>A892+7</f>
        <v>2683</v>
      </c>
      <c r="N893" s="237">
        <f>N890+1</f>
        <v>46044</v>
      </c>
      <c r="O893" s="236">
        <f>N893</f>
        <v>46044</v>
      </c>
      <c r="P893" s="12" t="str">
        <f t="shared" si="253"/>
        <v>３年学年末テスト</v>
      </c>
      <c r="Q893" s="12" t="str">
        <f t="shared" si="254"/>
        <v/>
      </c>
      <c r="R893" s="12" t="str">
        <f t="shared" si="255"/>
        <v/>
      </c>
      <c r="S893" s="12" t="str">
        <f t="shared" si="256"/>
        <v/>
      </c>
      <c r="T893" s="12" t="str">
        <f t="shared" si="257"/>
        <v/>
      </c>
      <c r="U893" s="12" t="str">
        <f t="shared" si="258"/>
        <v/>
      </c>
      <c r="V893" s="12" t="str">
        <f t="shared" si="259"/>
        <v/>
      </c>
      <c r="W893" s="12" t="str">
        <f t="shared" si="260"/>
        <v/>
      </c>
      <c r="X893" s="12" t="str">
        <f t="shared" si="261"/>
        <v/>
      </c>
      <c r="Y893" s="12" t="str">
        <f t="shared" si="261"/>
        <v>○</v>
      </c>
    </row>
    <row r="894" spans="1:25" x14ac:dyDescent="0.2">
      <c r="A894" s="8">
        <f t="shared" si="262"/>
        <v>2684</v>
      </c>
      <c r="N894" s="237"/>
      <c r="O894" s="236"/>
      <c r="P894" s="12" t="str">
        <f t="shared" si="253"/>
        <v/>
      </c>
      <c r="Q894" s="12" t="str">
        <f t="shared" si="254"/>
        <v/>
      </c>
      <c r="R894" s="12" t="str">
        <f t="shared" si="255"/>
        <v/>
      </c>
      <c r="S894" s="12" t="str">
        <f t="shared" si="256"/>
        <v/>
      </c>
      <c r="T894" s="12" t="str">
        <f t="shared" si="257"/>
        <v/>
      </c>
      <c r="U894" s="12" t="str">
        <f t="shared" si="258"/>
        <v/>
      </c>
      <c r="V894" s="12" t="str">
        <f t="shared" si="259"/>
        <v/>
      </c>
      <c r="W894" s="12" t="str">
        <f t="shared" si="260"/>
        <v/>
      </c>
      <c r="X894" s="12" t="str">
        <f t="shared" si="261"/>
        <v/>
      </c>
      <c r="Y894" s="12" t="str">
        <f t="shared" si="261"/>
        <v/>
      </c>
    </row>
    <row r="895" spans="1:25" x14ac:dyDescent="0.2">
      <c r="A895" s="8">
        <f t="shared" si="262"/>
        <v>2685</v>
      </c>
      <c r="N895" s="237"/>
      <c r="O895" s="236"/>
      <c r="P895" s="12" t="str">
        <f t="shared" ref="P895:P922" si="263">IF(EG70="","",EG70)</f>
        <v/>
      </c>
      <c r="Q895" s="12" t="str">
        <f t="shared" si="254"/>
        <v/>
      </c>
      <c r="R895" s="12" t="str">
        <f t="shared" si="255"/>
        <v/>
      </c>
      <c r="S895" s="12" t="str">
        <f t="shared" si="256"/>
        <v/>
      </c>
      <c r="T895" s="12" t="str">
        <f t="shared" si="257"/>
        <v/>
      </c>
      <c r="U895" s="12" t="str">
        <f t="shared" si="258"/>
        <v/>
      </c>
      <c r="V895" s="12" t="str">
        <f t="shared" si="259"/>
        <v/>
      </c>
      <c r="W895" s="12" t="str">
        <f t="shared" si="260"/>
        <v/>
      </c>
      <c r="X895" s="12" t="str">
        <f t="shared" si="261"/>
        <v/>
      </c>
      <c r="Y895" s="12">
        <f t="shared" si="261"/>
        <v>12</v>
      </c>
    </row>
    <row r="896" spans="1:25" x14ac:dyDescent="0.2">
      <c r="A896" s="8">
        <f>A895+7</f>
        <v>2692</v>
      </c>
      <c r="N896" s="237">
        <f>N893+1</f>
        <v>46045</v>
      </c>
      <c r="O896" s="236">
        <f>N896</f>
        <v>46045</v>
      </c>
      <c r="P896" s="12" t="str">
        <f t="shared" si="263"/>
        <v>３年学年末テスト</v>
      </c>
      <c r="Q896" s="12" t="str">
        <f t="shared" si="254"/>
        <v/>
      </c>
      <c r="R896" s="12" t="str">
        <f t="shared" si="255"/>
        <v/>
      </c>
      <c r="S896" s="12" t="str">
        <f t="shared" si="256"/>
        <v/>
      </c>
      <c r="T896" s="12" t="str">
        <f t="shared" si="257"/>
        <v/>
      </c>
      <c r="U896" s="12" t="str">
        <f t="shared" si="258"/>
        <v/>
      </c>
      <c r="V896" s="12" t="str">
        <f t="shared" si="259"/>
        <v/>
      </c>
      <c r="W896" s="12" t="str">
        <f t="shared" si="260"/>
        <v/>
      </c>
      <c r="X896" s="12" t="str">
        <f t="shared" si="261"/>
        <v/>
      </c>
      <c r="Y896" s="12" t="str">
        <f t="shared" si="261"/>
        <v>○</v>
      </c>
    </row>
    <row r="897" spans="1:25" x14ac:dyDescent="0.2">
      <c r="A897" s="8">
        <f t="shared" si="262"/>
        <v>2693</v>
      </c>
      <c r="N897" s="237"/>
      <c r="O897" s="236"/>
      <c r="P897" s="12" t="str">
        <f t="shared" si="263"/>
        <v/>
      </c>
      <c r="Q897" s="12" t="str">
        <f t="shared" si="254"/>
        <v/>
      </c>
      <c r="R897" s="12" t="str">
        <f t="shared" si="255"/>
        <v/>
      </c>
      <c r="S897" s="12" t="str">
        <f t="shared" si="256"/>
        <v/>
      </c>
      <c r="T897" s="12" t="str">
        <f t="shared" si="257"/>
        <v/>
      </c>
      <c r="U897" s="12" t="str">
        <f t="shared" si="258"/>
        <v/>
      </c>
      <c r="V897" s="12" t="str">
        <f t="shared" si="259"/>
        <v/>
      </c>
      <c r="W897" s="12" t="str">
        <f t="shared" si="260"/>
        <v/>
      </c>
      <c r="X897" s="12" t="str">
        <f t="shared" si="261"/>
        <v/>
      </c>
      <c r="Y897" s="12" t="str">
        <f t="shared" si="261"/>
        <v/>
      </c>
    </row>
    <row r="898" spans="1:25" x14ac:dyDescent="0.2">
      <c r="A898" s="8">
        <f t="shared" si="262"/>
        <v>2694</v>
      </c>
      <c r="N898" s="237"/>
      <c r="O898" s="236"/>
      <c r="P898" s="12" t="str">
        <f t="shared" si="263"/>
        <v/>
      </c>
      <c r="Q898" s="12" t="str">
        <f t="shared" si="254"/>
        <v/>
      </c>
      <c r="R898" s="12" t="str">
        <f t="shared" si="255"/>
        <v/>
      </c>
      <c r="S898" s="12" t="str">
        <f t="shared" si="256"/>
        <v/>
      </c>
      <c r="T898" s="12" t="str">
        <f t="shared" si="257"/>
        <v/>
      </c>
      <c r="U898" s="12" t="str">
        <f t="shared" si="258"/>
        <v/>
      </c>
      <c r="V898" s="12" t="str">
        <f t="shared" si="259"/>
        <v/>
      </c>
      <c r="W898" s="12" t="str">
        <f t="shared" si="260"/>
        <v/>
      </c>
      <c r="X898" s="12" t="str">
        <f t="shared" si="261"/>
        <v/>
      </c>
      <c r="Y898" s="12" t="str">
        <f t="shared" si="261"/>
        <v/>
      </c>
    </row>
    <row r="899" spans="1:25" x14ac:dyDescent="0.2">
      <c r="A899" s="8">
        <f>A898+7</f>
        <v>2701</v>
      </c>
      <c r="N899" s="237">
        <f>N896+1</f>
        <v>46046</v>
      </c>
      <c r="O899" s="236">
        <f>N899</f>
        <v>46046</v>
      </c>
      <c r="P899" s="12" t="str">
        <f t="shared" si="263"/>
        <v>定例会</v>
      </c>
      <c r="Q899" s="12" t="str">
        <f t="shared" si="254"/>
        <v/>
      </c>
      <c r="R899" s="12" t="str">
        <f t="shared" si="255"/>
        <v/>
      </c>
      <c r="S899" s="12" t="str">
        <f t="shared" si="256"/>
        <v/>
      </c>
      <c r="T899" s="12" t="str">
        <f t="shared" si="257"/>
        <v/>
      </c>
      <c r="U899" s="12" t="str">
        <f t="shared" si="258"/>
        <v/>
      </c>
      <c r="V899" s="12" t="str">
        <f t="shared" si="259"/>
        <v/>
      </c>
      <c r="W899" s="12" t="str">
        <f t="shared" si="260"/>
        <v/>
      </c>
      <c r="X899" s="12" t="str">
        <f t="shared" si="261"/>
        <v/>
      </c>
      <c r="Y899" s="12" t="str">
        <f t="shared" si="261"/>
        <v>○</v>
      </c>
    </row>
    <row r="900" spans="1:25" x14ac:dyDescent="0.2">
      <c r="A900" s="8">
        <f t="shared" si="262"/>
        <v>2702</v>
      </c>
      <c r="N900" s="237"/>
      <c r="O900" s="236"/>
      <c r="P900" s="12" t="str">
        <f t="shared" si="263"/>
        <v/>
      </c>
      <c r="Q900" s="12" t="str">
        <f t="shared" si="254"/>
        <v/>
      </c>
      <c r="R900" s="12" t="str">
        <f t="shared" si="255"/>
        <v/>
      </c>
      <c r="S900" s="12" t="str">
        <f t="shared" si="256"/>
        <v/>
      </c>
      <c r="T900" s="12" t="str">
        <f t="shared" si="257"/>
        <v/>
      </c>
      <c r="U900" s="12" t="str">
        <f t="shared" si="258"/>
        <v/>
      </c>
      <c r="V900" s="12" t="str">
        <f t="shared" si="259"/>
        <v/>
      </c>
      <c r="W900" s="12" t="str">
        <f t="shared" si="260"/>
        <v/>
      </c>
      <c r="X900" s="12" t="str">
        <f t="shared" si="261"/>
        <v/>
      </c>
      <c r="Y900" s="12" t="str">
        <f t="shared" si="261"/>
        <v/>
      </c>
    </row>
    <row r="901" spans="1:25" x14ac:dyDescent="0.2">
      <c r="A901" s="8">
        <f t="shared" si="262"/>
        <v>2703</v>
      </c>
      <c r="N901" s="237"/>
      <c r="O901" s="236"/>
      <c r="P901" s="12" t="str">
        <f t="shared" si="263"/>
        <v/>
      </c>
      <c r="Q901" s="12" t="str">
        <f t="shared" si="254"/>
        <v/>
      </c>
      <c r="R901" s="12" t="str">
        <f t="shared" si="255"/>
        <v/>
      </c>
      <c r="S901" s="12" t="str">
        <f t="shared" si="256"/>
        <v/>
      </c>
      <c r="T901" s="12" t="str">
        <f t="shared" si="257"/>
        <v/>
      </c>
      <c r="U901" s="12" t="str">
        <f t="shared" si="258"/>
        <v/>
      </c>
      <c r="V901" s="12" t="str">
        <f t="shared" si="259"/>
        <v/>
      </c>
      <c r="W901" s="12" t="str">
        <f t="shared" si="260"/>
        <v/>
      </c>
      <c r="X901" s="12" t="str">
        <f t="shared" si="261"/>
        <v/>
      </c>
      <c r="Y901" s="12" t="str">
        <f t="shared" si="261"/>
        <v/>
      </c>
    </row>
    <row r="902" spans="1:25" x14ac:dyDescent="0.2">
      <c r="A902" s="8">
        <f>A901+7</f>
        <v>2710</v>
      </c>
      <c r="N902" s="237">
        <f>N899+1</f>
        <v>46047</v>
      </c>
      <c r="O902" s="236">
        <f>N902</f>
        <v>46047</v>
      </c>
      <c r="P902" s="12" t="str">
        <f t="shared" si="263"/>
        <v>週休日</v>
      </c>
      <c r="Q902" s="12" t="str">
        <f t="shared" si="254"/>
        <v/>
      </c>
      <c r="R902" s="12" t="str">
        <f t="shared" si="255"/>
        <v/>
      </c>
      <c r="S902" s="12" t="str">
        <f t="shared" si="256"/>
        <v/>
      </c>
      <c r="T902" s="12" t="str">
        <f t="shared" si="257"/>
        <v/>
      </c>
      <c r="U902" s="12" t="str">
        <f t="shared" si="258"/>
        <v/>
      </c>
      <c r="V902" s="12" t="str">
        <f t="shared" si="259"/>
        <v/>
      </c>
      <c r="W902" s="12" t="str">
        <f t="shared" si="260"/>
        <v/>
      </c>
      <c r="X902" s="12" t="str">
        <f t="shared" si="261"/>
        <v/>
      </c>
      <c r="Y902" s="12" t="str">
        <f t="shared" si="261"/>
        <v/>
      </c>
    </row>
    <row r="903" spans="1:25" x14ac:dyDescent="0.2">
      <c r="A903" s="8">
        <f t="shared" si="262"/>
        <v>2711</v>
      </c>
      <c r="N903" s="237"/>
      <c r="O903" s="236"/>
      <c r="P903" s="12" t="str">
        <f t="shared" si="263"/>
        <v/>
      </c>
      <c r="Q903" s="12" t="str">
        <f t="shared" si="254"/>
        <v/>
      </c>
      <c r="R903" s="12" t="str">
        <f t="shared" si="255"/>
        <v/>
      </c>
      <c r="S903" s="12" t="str">
        <f t="shared" si="256"/>
        <v/>
      </c>
      <c r="T903" s="12" t="str">
        <f t="shared" si="257"/>
        <v/>
      </c>
      <c r="U903" s="12" t="str">
        <f t="shared" si="258"/>
        <v/>
      </c>
      <c r="V903" s="12" t="str">
        <f t="shared" si="259"/>
        <v/>
      </c>
      <c r="W903" s="12" t="str">
        <f t="shared" si="260"/>
        <v/>
      </c>
      <c r="X903" s="12" t="str">
        <f t="shared" si="261"/>
        <v/>
      </c>
      <c r="Y903" s="12" t="str">
        <f t="shared" si="261"/>
        <v/>
      </c>
    </row>
    <row r="904" spans="1:25" x14ac:dyDescent="0.2">
      <c r="A904" s="8">
        <f t="shared" si="262"/>
        <v>2712</v>
      </c>
      <c r="N904" s="237"/>
      <c r="O904" s="236"/>
      <c r="P904" s="12" t="str">
        <f t="shared" si="263"/>
        <v/>
      </c>
      <c r="Q904" s="12" t="str">
        <f t="shared" si="254"/>
        <v/>
      </c>
      <c r="R904" s="12" t="str">
        <f t="shared" si="255"/>
        <v/>
      </c>
      <c r="S904" s="12" t="str">
        <f t="shared" si="256"/>
        <v/>
      </c>
      <c r="T904" s="12" t="str">
        <f t="shared" si="257"/>
        <v/>
      </c>
      <c r="U904" s="12" t="str">
        <f t="shared" si="258"/>
        <v/>
      </c>
      <c r="V904" s="12" t="str">
        <f t="shared" si="259"/>
        <v/>
      </c>
      <c r="W904" s="12" t="str">
        <f t="shared" si="260"/>
        <v/>
      </c>
      <c r="X904" s="12" t="str">
        <f t="shared" si="261"/>
        <v/>
      </c>
      <c r="Y904" s="12" t="str">
        <f t="shared" si="261"/>
        <v/>
      </c>
    </row>
    <row r="905" spans="1:25" x14ac:dyDescent="0.2">
      <c r="A905" s="8">
        <f>A904+7</f>
        <v>2719</v>
      </c>
      <c r="N905" s="237">
        <f>N902+1</f>
        <v>46048</v>
      </c>
      <c r="O905" s="236">
        <f>N905</f>
        <v>46048</v>
      </c>
      <c r="P905" s="12" t="str">
        <f t="shared" si="263"/>
        <v>週休日</v>
      </c>
      <c r="Q905" s="12" t="str">
        <f t="shared" si="254"/>
        <v/>
      </c>
      <c r="R905" s="12" t="str">
        <f t="shared" si="255"/>
        <v/>
      </c>
      <c r="S905" s="12" t="str">
        <f t="shared" si="256"/>
        <v/>
      </c>
      <c r="T905" s="12" t="str">
        <f t="shared" si="257"/>
        <v/>
      </c>
      <c r="U905" s="12" t="str">
        <f t="shared" si="258"/>
        <v/>
      </c>
      <c r="V905" s="12" t="str">
        <f t="shared" si="259"/>
        <v/>
      </c>
      <c r="W905" s="12" t="str">
        <f t="shared" si="260"/>
        <v/>
      </c>
      <c r="X905" s="12" t="str">
        <f t="shared" si="261"/>
        <v/>
      </c>
      <c r="Y905" s="12" t="str">
        <f t="shared" si="261"/>
        <v/>
      </c>
    </row>
    <row r="906" spans="1:25" x14ac:dyDescent="0.2">
      <c r="A906" s="8">
        <f t="shared" si="262"/>
        <v>2720</v>
      </c>
      <c r="N906" s="237"/>
      <c r="O906" s="236"/>
      <c r="P906" s="12" t="str">
        <f t="shared" si="263"/>
        <v/>
      </c>
      <c r="Q906" s="12" t="str">
        <f t="shared" si="254"/>
        <v/>
      </c>
      <c r="R906" s="12" t="str">
        <f t="shared" si="255"/>
        <v/>
      </c>
      <c r="S906" s="12" t="str">
        <f t="shared" si="256"/>
        <v/>
      </c>
      <c r="T906" s="12" t="str">
        <f t="shared" si="257"/>
        <v/>
      </c>
      <c r="U906" s="12" t="str">
        <f t="shared" si="258"/>
        <v/>
      </c>
      <c r="V906" s="12" t="str">
        <f t="shared" si="259"/>
        <v/>
      </c>
      <c r="W906" s="12" t="str">
        <f t="shared" si="260"/>
        <v/>
      </c>
      <c r="X906" s="12" t="str">
        <f t="shared" si="261"/>
        <v/>
      </c>
      <c r="Y906" s="12" t="str">
        <f t="shared" si="261"/>
        <v/>
      </c>
    </row>
    <row r="907" spans="1:25" x14ac:dyDescent="0.2">
      <c r="A907" s="8">
        <f t="shared" si="262"/>
        <v>2721</v>
      </c>
      <c r="N907" s="237"/>
      <c r="O907" s="236"/>
      <c r="P907" s="12" t="str">
        <f t="shared" si="263"/>
        <v/>
      </c>
      <c r="Q907" s="12" t="str">
        <f t="shared" si="254"/>
        <v/>
      </c>
      <c r="R907" s="12" t="str">
        <f t="shared" si="255"/>
        <v/>
      </c>
      <c r="S907" s="12" t="str">
        <f t="shared" si="256"/>
        <v/>
      </c>
      <c r="T907" s="12" t="str">
        <f t="shared" si="257"/>
        <v/>
      </c>
      <c r="U907" s="12" t="str">
        <f t="shared" si="258"/>
        <v/>
      </c>
      <c r="V907" s="12" t="str">
        <f t="shared" si="259"/>
        <v/>
      </c>
      <c r="W907" s="12" t="str">
        <f t="shared" si="260"/>
        <v/>
      </c>
      <c r="X907" s="12" t="str">
        <f t="shared" si="261"/>
        <v/>
      </c>
      <c r="Y907" s="12" t="str">
        <f t="shared" si="261"/>
        <v/>
      </c>
    </row>
    <row r="908" spans="1:25" x14ac:dyDescent="0.2">
      <c r="A908" s="8">
        <f>A907+7</f>
        <v>2728</v>
      </c>
      <c r="N908" s="237">
        <f>N905+1</f>
        <v>46049</v>
      </c>
      <c r="O908" s="236">
        <f>N908</f>
        <v>46049</v>
      </c>
      <c r="P908" s="12" t="str">
        <f t="shared" si="263"/>
        <v/>
      </c>
      <c r="Q908" s="12" t="str">
        <f t="shared" si="254"/>
        <v/>
      </c>
      <c r="R908" s="12" t="str">
        <f t="shared" si="255"/>
        <v/>
      </c>
      <c r="S908" s="12" t="str">
        <f t="shared" si="256"/>
        <v/>
      </c>
      <c r="T908" s="12" t="str">
        <f t="shared" si="257"/>
        <v/>
      </c>
      <c r="U908" s="12" t="str">
        <f t="shared" si="258"/>
        <v/>
      </c>
      <c r="V908" s="12" t="str">
        <f t="shared" si="259"/>
        <v/>
      </c>
      <c r="W908" s="12" t="str">
        <f t="shared" si="260"/>
        <v/>
      </c>
      <c r="X908" s="12" t="str">
        <f t="shared" si="261"/>
        <v/>
      </c>
      <c r="Y908" s="12" t="str">
        <f t="shared" si="261"/>
        <v>○</v>
      </c>
    </row>
    <row r="909" spans="1:25" x14ac:dyDescent="0.2">
      <c r="A909" s="8">
        <f t="shared" si="262"/>
        <v>2729</v>
      </c>
      <c r="N909" s="237"/>
      <c r="O909" s="236"/>
      <c r="P909" s="12" t="str">
        <f t="shared" si="263"/>
        <v/>
      </c>
      <c r="Q909" s="12" t="str">
        <f t="shared" si="254"/>
        <v/>
      </c>
      <c r="R909" s="12" t="str">
        <f t="shared" si="255"/>
        <v/>
      </c>
      <c r="S909" s="12" t="str">
        <f t="shared" si="256"/>
        <v/>
      </c>
      <c r="T909" s="12" t="str">
        <f t="shared" si="257"/>
        <v/>
      </c>
      <c r="U909" s="12" t="str">
        <f t="shared" si="258"/>
        <v/>
      </c>
      <c r="V909" s="12" t="str">
        <f t="shared" si="259"/>
        <v/>
      </c>
      <c r="W909" s="12" t="str">
        <f t="shared" si="260"/>
        <v/>
      </c>
      <c r="X909" s="12" t="str">
        <f t="shared" si="261"/>
        <v/>
      </c>
      <c r="Y909" s="12" t="str">
        <f t="shared" si="261"/>
        <v/>
      </c>
    </row>
    <row r="910" spans="1:25" x14ac:dyDescent="0.2">
      <c r="A910" s="8">
        <f t="shared" si="262"/>
        <v>2730</v>
      </c>
      <c r="N910" s="237"/>
      <c r="O910" s="236"/>
      <c r="P910" s="12" t="str">
        <f t="shared" si="263"/>
        <v/>
      </c>
      <c r="Q910" s="12" t="str">
        <f t="shared" ref="Q910:Q922" si="264">IF(EH85="","",EH85)</f>
        <v/>
      </c>
      <c r="R910" s="12" t="str">
        <f t="shared" ref="R910:R922" si="265">IF(EI85="","",EI85)</f>
        <v/>
      </c>
      <c r="S910" s="12" t="str">
        <f t="shared" ref="S910:S922" si="266">IF(EJ85="","",EJ85)</f>
        <v/>
      </c>
      <c r="T910" s="12" t="str">
        <f t="shared" ref="T910:T922" si="267">IF(EK85="","",EK85)</f>
        <v/>
      </c>
      <c r="U910" s="12" t="str">
        <f t="shared" ref="U910:U922" si="268">IF(EL85="","",EL85)</f>
        <v/>
      </c>
      <c r="V910" s="12" t="str">
        <f t="shared" ref="V910:V922" si="269">IF(EM85="","",EM85)</f>
        <v/>
      </c>
      <c r="W910" s="12" t="str">
        <f t="shared" ref="W910:W922" si="270">IF(EN85="","",EN85)</f>
        <v/>
      </c>
      <c r="X910" s="12" t="str">
        <f t="shared" ref="X910:Y922" si="271">IF(EO85="","",EO85)</f>
        <v/>
      </c>
      <c r="Y910" s="12" t="str">
        <f t="shared" si="271"/>
        <v/>
      </c>
    </row>
    <row r="911" spans="1:25" x14ac:dyDescent="0.2">
      <c r="A911" s="8">
        <f>A910+7</f>
        <v>2737</v>
      </c>
      <c r="N911" s="237">
        <f>N908+1</f>
        <v>46050</v>
      </c>
      <c r="O911" s="236">
        <f>N911</f>
        <v>46050</v>
      </c>
      <c r="P911" s="12" t="str">
        <f t="shared" si="263"/>
        <v/>
      </c>
      <c r="Q911" s="12" t="str">
        <f t="shared" si="264"/>
        <v/>
      </c>
      <c r="R911" s="12" t="str">
        <f t="shared" si="265"/>
        <v/>
      </c>
      <c r="S911" s="12" t="str">
        <f t="shared" si="266"/>
        <v/>
      </c>
      <c r="T911" s="12" t="str">
        <f t="shared" si="267"/>
        <v/>
      </c>
      <c r="U911" s="12" t="str">
        <f t="shared" si="268"/>
        <v/>
      </c>
      <c r="V911" s="12" t="str">
        <f t="shared" si="269"/>
        <v/>
      </c>
      <c r="W911" s="12" t="str">
        <f t="shared" si="270"/>
        <v/>
      </c>
      <c r="X911" s="12" t="str">
        <f t="shared" si="271"/>
        <v/>
      </c>
      <c r="Y911" s="12" t="str">
        <f t="shared" si="271"/>
        <v>○</v>
      </c>
    </row>
    <row r="912" spans="1:25" x14ac:dyDescent="0.2">
      <c r="A912" s="8">
        <f t="shared" si="262"/>
        <v>2738</v>
      </c>
      <c r="N912" s="237"/>
      <c r="O912" s="236"/>
      <c r="P912" s="12" t="str">
        <f t="shared" si="263"/>
        <v/>
      </c>
      <c r="Q912" s="12" t="str">
        <f t="shared" si="264"/>
        <v/>
      </c>
      <c r="R912" s="12" t="str">
        <f t="shared" si="265"/>
        <v/>
      </c>
      <c r="S912" s="12" t="str">
        <f t="shared" si="266"/>
        <v/>
      </c>
      <c r="T912" s="12" t="str">
        <f t="shared" si="267"/>
        <v/>
      </c>
      <c r="U912" s="12" t="str">
        <f t="shared" si="268"/>
        <v/>
      </c>
      <c r="V912" s="12" t="str">
        <f t="shared" si="269"/>
        <v/>
      </c>
      <c r="W912" s="12" t="str">
        <f t="shared" si="270"/>
        <v/>
      </c>
      <c r="X912" s="12" t="str">
        <f t="shared" si="271"/>
        <v/>
      </c>
      <c r="Y912" s="12" t="str">
        <f t="shared" si="271"/>
        <v/>
      </c>
    </row>
    <row r="913" spans="1:25" x14ac:dyDescent="0.2">
      <c r="A913" s="8">
        <f t="shared" si="262"/>
        <v>2739</v>
      </c>
      <c r="N913" s="237"/>
      <c r="O913" s="236"/>
      <c r="P913" s="12" t="str">
        <f t="shared" si="263"/>
        <v/>
      </c>
      <c r="Q913" s="12" t="str">
        <f t="shared" si="264"/>
        <v/>
      </c>
      <c r="R913" s="12" t="str">
        <f t="shared" si="265"/>
        <v/>
      </c>
      <c r="S913" s="12" t="str">
        <f t="shared" si="266"/>
        <v/>
      </c>
      <c r="T913" s="12" t="str">
        <f t="shared" si="267"/>
        <v/>
      </c>
      <c r="U913" s="12" t="str">
        <f t="shared" si="268"/>
        <v/>
      </c>
      <c r="V913" s="12" t="str">
        <f t="shared" si="269"/>
        <v/>
      </c>
      <c r="W913" s="12" t="str">
        <f t="shared" si="270"/>
        <v/>
      </c>
      <c r="X913" s="12" t="str">
        <f t="shared" si="271"/>
        <v/>
      </c>
      <c r="Y913" s="12" t="str">
        <f t="shared" si="271"/>
        <v/>
      </c>
    </row>
    <row r="914" spans="1:25" x14ac:dyDescent="0.2">
      <c r="A914" s="8">
        <f>A913+7</f>
        <v>2746</v>
      </c>
      <c r="N914" s="237">
        <f>N911+1</f>
        <v>46051</v>
      </c>
      <c r="O914" s="236">
        <f>N914</f>
        <v>46051</v>
      </c>
      <c r="P914" s="12" t="str">
        <f t="shared" si="263"/>
        <v>運営委員会</v>
      </c>
      <c r="Q914" s="12" t="str">
        <f t="shared" si="264"/>
        <v/>
      </c>
      <c r="R914" s="12" t="str">
        <f t="shared" si="265"/>
        <v/>
      </c>
      <c r="S914" s="12" t="str">
        <f t="shared" si="266"/>
        <v/>
      </c>
      <c r="T914" s="12" t="str">
        <f t="shared" si="267"/>
        <v/>
      </c>
      <c r="U914" s="12" t="str">
        <f t="shared" si="268"/>
        <v/>
      </c>
      <c r="V914" s="12" t="str">
        <f t="shared" si="269"/>
        <v/>
      </c>
      <c r="W914" s="12" t="str">
        <f t="shared" si="270"/>
        <v/>
      </c>
      <c r="X914" s="12" t="str">
        <f t="shared" si="271"/>
        <v/>
      </c>
      <c r="Y914" s="12" t="str">
        <f t="shared" si="271"/>
        <v>○</v>
      </c>
    </row>
    <row r="915" spans="1:25" x14ac:dyDescent="0.2">
      <c r="A915" s="8">
        <f t="shared" si="262"/>
        <v>2747</v>
      </c>
      <c r="N915" s="237"/>
      <c r="O915" s="236"/>
      <c r="P915" s="12" t="str">
        <f t="shared" si="263"/>
        <v/>
      </c>
      <c r="Q915" s="12" t="str">
        <f t="shared" si="264"/>
        <v/>
      </c>
      <c r="R915" s="12" t="str">
        <f t="shared" si="265"/>
        <v/>
      </c>
      <c r="S915" s="12" t="str">
        <f t="shared" si="266"/>
        <v/>
      </c>
      <c r="T915" s="12" t="str">
        <f t="shared" si="267"/>
        <v/>
      </c>
      <c r="U915" s="12" t="str">
        <f t="shared" si="268"/>
        <v/>
      </c>
      <c r="V915" s="12" t="str">
        <f t="shared" si="269"/>
        <v/>
      </c>
      <c r="W915" s="12" t="str">
        <f t="shared" si="270"/>
        <v/>
      </c>
      <c r="X915" s="12" t="str">
        <f t="shared" si="271"/>
        <v/>
      </c>
      <c r="Y915" s="12" t="str">
        <f t="shared" si="271"/>
        <v/>
      </c>
    </row>
    <row r="916" spans="1:25" x14ac:dyDescent="0.2">
      <c r="A916" s="8">
        <f t="shared" si="262"/>
        <v>2748</v>
      </c>
      <c r="N916" s="237"/>
      <c r="O916" s="236"/>
      <c r="P916" s="12" t="str">
        <f t="shared" si="263"/>
        <v/>
      </c>
      <c r="Q916" s="12" t="str">
        <f t="shared" si="264"/>
        <v/>
      </c>
      <c r="R916" s="12" t="str">
        <f t="shared" si="265"/>
        <v/>
      </c>
      <c r="S916" s="12" t="str">
        <f t="shared" si="266"/>
        <v/>
      </c>
      <c r="T916" s="12" t="str">
        <f t="shared" si="267"/>
        <v/>
      </c>
      <c r="U916" s="12" t="str">
        <f t="shared" si="268"/>
        <v/>
      </c>
      <c r="V916" s="12" t="str">
        <f t="shared" si="269"/>
        <v/>
      </c>
      <c r="W916" s="12" t="str">
        <f t="shared" si="270"/>
        <v/>
      </c>
      <c r="X916" s="12" t="str">
        <f t="shared" si="271"/>
        <v/>
      </c>
      <c r="Y916" s="12" t="str">
        <f t="shared" si="271"/>
        <v/>
      </c>
    </row>
    <row r="917" spans="1:25" x14ac:dyDescent="0.2">
      <c r="A917" s="8">
        <f>A916+7</f>
        <v>2755</v>
      </c>
      <c r="N917" s="237">
        <f>N914+1</f>
        <v>46052</v>
      </c>
      <c r="O917" s="236">
        <f>N917</f>
        <v>46052</v>
      </c>
      <c r="P917" s="12" t="str">
        <f t="shared" si="263"/>
        <v/>
      </c>
      <c r="Q917" s="12" t="str">
        <f t="shared" si="264"/>
        <v/>
      </c>
      <c r="R917" s="12" t="str">
        <f t="shared" si="265"/>
        <v/>
      </c>
      <c r="S917" s="12" t="str">
        <f t="shared" si="266"/>
        <v/>
      </c>
      <c r="T917" s="12" t="str">
        <f t="shared" si="267"/>
        <v/>
      </c>
      <c r="U917" s="12" t="str">
        <f t="shared" si="268"/>
        <v/>
      </c>
      <c r="V917" s="12" t="str">
        <f t="shared" si="269"/>
        <v/>
      </c>
      <c r="W917" s="12" t="str">
        <f t="shared" si="270"/>
        <v/>
      </c>
      <c r="X917" s="12" t="str">
        <f t="shared" si="271"/>
        <v/>
      </c>
      <c r="Y917" s="12" t="str">
        <f t="shared" si="271"/>
        <v>○</v>
      </c>
    </row>
    <row r="918" spans="1:25" x14ac:dyDescent="0.2">
      <c r="A918" s="8">
        <f t="shared" si="262"/>
        <v>2756</v>
      </c>
      <c r="N918" s="237"/>
      <c r="O918" s="236"/>
      <c r="P918" s="12" t="str">
        <f t="shared" si="263"/>
        <v/>
      </c>
      <c r="Q918" s="12" t="str">
        <f t="shared" si="264"/>
        <v/>
      </c>
      <c r="R918" s="12" t="str">
        <f t="shared" si="265"/>
        <v/>
      </c>
      <c r="S918" s="12" t="str">
        <f t="shared" si="266"/>
        <v/>
      </c>
      <c r="T918" s="12" t="str">
        <f t="shared" si="267"/>
        <v/>
      </c>
      <c r="U918" s="12" t="str">
        <f t="shared" si="268"/>
        <v/>
      </c>
      <c r="V918" s="12" t="str">
        <f t="shared" si="269"/>
        <v/>
      </c>
      <c r="W918" s="12" t="str">
        <f t="shared" si="270"/>
        <v/>
      </c>
      <c r="X918" s="12" t="str">
        <f t="shared" si="271"/>
        <v/>
      </c>
      <c r="Y918" s="12" t="str">
        <f t="shared" si="271"/>
        <v/>
      </c>
    </row>
    <row r="919" spans="1:25" x14ac:dyDescent="0.2">
      <c r="A919" s="8">
        <f t="shared" si="262"/>
        <v>2757</v>
      </c>
      <c r="N919" s="237"/>
      <c r="O919" s="236"/>
      <c r="P919" s="12" t="str">
        <f t="shared" si="263"/>
        <v/>
      </c>
      <c r="Q919" s="12" t="str">
        <f t="shared" si="264"/>
        <v/>
      </c>
      <c r="R919" s="12" t="str">
        <f t="shared" si="265"/>
        <v/>
      </c>
      <c r="S919" s="12" t="str">
        <f t="shared" si="266"/>
        <v/>
      </c>
      <c r="T919" s="12" t="str">
        <f t="shared" si="267"/>
        <v/>
      </c>
      <c r="U919" s="12" t="str">
        <f t="shared" si="268"/>
        <v/>
      </c>
      <c r="V919" s="12" t="str">
        <f t="shared" si="269"/>
        <v/>
      </c>
      <c r="W919" s="12" t="str">
        <f t="shared" si="270"/>
        <v/>
      </c>
      <c r="X919" s="12" t="str">
        <f t="shared" si="271"/>
        <v/>
      </c>
      <c r="Y919" s="12" t="str">
        <f t="shared" si="271"/>
        <v/>
      </c>
    </row>
    <row r="920" spans="1:25" x14ac:dyDescent="0.2">
      <c r="A920" s="8">
        <f>A919+7</f>
        <v>2764</v>
      </c>
      <c r="N920" s="237">
        <f>N917+1</f>
        <v>46053</v>
      </c>
      <c r="O920" s="236">
        <f>N920</f>
        <v>46053</v>
      </c>
      <c r="P920" s="12" t="str">
        <f t="shared" si="263"/>
        <v/>
      </c>
      <c r="Q920" s="12" t="str">
        <f t="shared" si="264"/>
        <v/>
      </c>
      <c r="R920" s="12" t="str">
        <f t="shared" si="265"/>
        <v/>
      </c>
      <c r="S920" s="12" t="str">
        <f t="shared" si="266"/>
        <v/>
      </c>
      <c r="T920" s="12" t="str">
        <f t="shared" si="267"/>
        <v/>
      </c>
      <c r="U920" s="12" t="str">
        <f t="shared" si="268"/>
        <v/>
      </c>
      <c r="V920" s="12" t="str">
        <f t="shared" si="269"/>
        <v/>
      </c>
      <c r="W920" s="12" t="str">
        <f t="shared" si="270"/>
        <v/>
      </c>
      <c r="X920" s="12" t="str">
        <f t="shared" si="271"/>
        <v/>
      </c>
      <c r="Y920" s="12" t="str">
        <f t="shared" si="271"/>
        <v>○</v>
      </c>
    </row>
    <row r="921" spans="1:25" x14ac:dyDescent="0.2">
      <c r="A921" s="8">
        <f t="shared" si="262"/>
        <v>2765</v>
      </c>
      <c r="N921" s="237"/>
      <c r="O921" s="236"/>
      <c r="P921" s="12" t="str">
        <f t="shared" si="263"/>
        <v/>
      </c>
      <c r="Q921" s="12" t="str">
        <f t="shared" si="264"/>
        <v/>
      </c>
      <c r="R921" s="12" t="str">
        <f t="shared" si="265"/>
        <v/>
      </c>
      <c r="S921" s="12" t="str">
        <f t="shared" si="266"/>
        <v/>
      </c>
      <c r="T921" s="12" t="str">
        <f t="shared" si="267"/>
        <v/>
      </c>
      <c r="U921" s="12" t="str">
        <f t="shared" si="268"/>
        <v/>
      </c>
      <c r="V921" s="12" t="str">
        <f t="shared" si="269"/>
        <v/>
      </c>
      <c r="W921" s="12" t="str">
        <f t="shared" si="270"/>
        <v/>
      </c>
      <c r="X921" s="12" t="str">
        <f t="shared" si="271"/>
        <v/>
      </c>
      <c r="Y921" s="12" t="str">
        <f t="shared" si="271"/>
        <v/>
      </c>
    </row>
    <row r="922" spans="1:25" x14ac:dyDescent="0.2">
      <c r="A922" s="8">
        <f t="shared" si="262"/>
        <v>2766</v>
      </c>
      <c r="N922" s="237"/>
      <c r="O922" s="236"/>
      <c r="P922" s="12" t="str">
        <f t="shared" si="263"/>
        <v/>
      </c>
      <c r="Q922" s="12" t="str">
        <f t="shared" si="264"/>
        <v/>
      </c>
      <c r="R922" s="12" t="str">
        <f t="shared" si="265"/>
        <v/>
      </c>
      <c r="S922" s="12" t="str">
        <f t="shared" si="266"/>
        <v/>
      </c>
      <c r="T922" s="12" t="str">
        <f t="shared" si="267"/>
        <v/>
      </c>
      <c r="U922" s="12" t="str">
        <f t="shared" si="268"/>
        <v/>
      </c>
      <c r="V922" s="12" t="str">
        <f t="shared" si="269"/>
        <v/>
      </c>
      <c r="W922" s="12" t="str">
        <f t="shared" si="270"/>
        <v/>
      </c>
      <c r="X922" s="12" t="str">
        <f t="shared" si="271"/>
        <v/>
      </c>
      <c r="Y922" s="12" t="str">
        <f t="shared" si="271"/>
        <v/>
      </c>
    </row>
    <row r="923" spans="1:25" x14ac:dyDescent="0.2">
      <c r="A923" s="8">
        <f>A922+7</f>
        <v>2773</v>
      </c>
      <c r="N923" s="237">
        <f>N920+1</f>
        <v>46054</v>
      </c>
      <c r="O923" s="236">
        <f>N923</f>
        <v>46054</v>
      </c>
      <c r="P923" s="12" t="str">
        <f>IF(ES5="","",ES5)</f>
        <v>週休日</v>
      </c>
      <c r="Q923" s="12" t="str">
        <f t="shared" ref="Q923:Y938" si="272">IF(ET5="","",ET5)</f>
        <v/>
      </c>
      <c r="R923" s="12" t="str">
        <f t="shared" si="272"/>
        <v/>
      </c>
      <c r="S923" s="12" t="str">
        <f t="shared" si="272"/>
        <v/>
      </c>
      <c r="T923" s="12" t="str">
        <f t="shared" si="272"/>
        <v/>
      </c>
      <c r="U923" s="12" t="str">
        <f t="shared" si="272"/>
        <v/>
      </c>
      <c r="V923" s="12" t="str">
        <f t="shared" si="272"/>
        <v/>
      </c>
      <c r="W923" s="12" t="str">
        <f t="shared" si="272"/>
        <v/>
      </c>
      <c r="X923" s="12" t="str">
        <f t="shared" si="272"/>
        <v/>
      </c>
      <c r="Y923" s="12" t="str">
        <f t="shared" si="272"/>
        <v/>
      </c>
    </row>
    <row r="924" spans="1:25" x14ac:dyDescent="0.2">
      <c r="A924" s="8">
        <f t="shared" si="262"/>
        <v>2774</v>
      </c>
      <c r="N924" s="237"/>
      <c r="O924" s="236"/>
      <c r="P924" s="12" t="str">
        <f t="shared" ref="P924:P987" si="273">IF(ES6="","",ES6)</f>
        <v/>
      </c>
      <c r="Q924" s="12" t="str">
        <f t="shared" si="272"/>
        <v/>
      </c>
      <c r="R924" s="12" t="str">
        <f t="shared" si="272"/>
        <v/>
      </c>
      <c r="S924" s="12" t="str">
        <f t="shared" si="272"/>
        <v/>
      </c>
      <c r="T924" s="12" t="str">
        <f t="shared" si="272"/>
        <v/>
      </c>
      <c r="U924" s="12" t="str">
        <f t="shared" si="272"/>
        <v/>
      </c>
      <c r="V924" s="12" t="str">
        <f t="shared" si="272"/>
        <v/>
      </c>
      <c r="W924" s="12" t="str">
        <f t="shared" si="272"/>
        <v/>
      </c>
      <c r="X924" s="12" t="str">
        <f t="shared" si="272"/>
        <v/>
      </c>
      <c r="Y924" s="12" t="str">
        <f t="shared" si="272"/>
        <v/>
      </c>
    </row>
    <row r="925" spans="1:25" x14ac:dyDescent="0.2">
      <c r="A925" s="8">
        <f t="shared" si="262"/>
        <v>2775</v>
      </c>
      <c r="N925" s="237"/>
      <c r="O925" s="236"/>
      <c r="P925" s="12" t="str">
        <f t="shared" si="273"/>
        <v/>
      </c>
      <c r="Q925" s="12" t="str">
        <f t="shared" si="272"/>
        <v/>
      </c>
      <c r="R925" s="12" t="str">
        <f t="shared" si="272"/>
        <v/>
      </c>
      <c r="S925" s="12" t="str">
        <f t="shared" si="272"/>
        <v/>
      </c>
      <c r="T925" s="12" t="str">
        <f t="shared" si="272"/>
        <v/>
      </c>
      <c r="U925" s="12" t="str">
        <f t="shared" si="272"/>
        <v/>
      </c>
      <c r="V925" s="12" t="str">
        <f t="shared" si="272"/>
        <v/>
      </c>
      <c r="W925" s="12" t="str">
        <f t="shared" si="272"/>
        <v/>
      </c>
      <c r="X925" s="12" t="str">
        <f t="shared" si="272"/>
        <v/>
      </c>
      <c r="Y925" s="12" t="str">
        <f t="shared" si="272"/>
        <v/>
      </c>
    </row>
    <row r="926" spans="1:25" x14ac:dyDescent="0.2">
      <c r="A926" s="8">
        <f>A925+7</f>
        <v>2782</v>
      </c>
      <c r="N926" s="237">
        <f>N923+1</f>
        <v>46055</v>
      </c>
      <c r="O926" s="236">
        <f>N926</f>
        <v>46055</v>
      </c>
      <c r="P926" s="12" t="str">
        <f t="shared" si="273"/>
        <v>週休日</v>
      </c>
      <c r="Q926" s="12" t="str">
        <f t="shared" si="272"/>
        <v/>
      </c>
      <c r="R926" s="12" t="str">
        <f t="shared" si="272"/>
        <v/>
      </c>
      <c r="S926" s="12" t="str">
        <f t="shared" si="272"/>
        <v/>
      </c>
      <c r="T926" s="12" t="str">
        <f t="shared" si="272"/>
        <v/>
      </c>
      <c r="U926" s="12" t="str">
        <f t="shared" si="272"/>
        <v/>
      </c>
      <c r="V926" s="12" t="str">
        <f t="shared" si="272"/>
        <v/>
      </c>
      <c r="W926" s="12" t="str">
        <f t="shared" si="272"/>
        <v/>
      </c>
      <c r="X926" s="12" t="str">
        <f t="shared" si="272"/>
        <v/>
      </c>
      <c r="Y926" s="12" t="str">
        <f t="shared" si="272"/>
        <v/>
      </c>
    </row>
    <row r="927" spans="1:25" x14ac:dyDescent="0.2">
      <c r="A927" s="8">
        <f t="shared" si="262"/>
        <v>2783</v>
      </c>
      <c r="N927" s="237"/>
      <c r="O927" s="236"/>
      <c r="P927" s="12" t="str">
        <f t="shared" si="273"/>
        <v/>
      </c>
      <c r="Q927" s="12" t="str">
        <f t="shared" si="272"/>
        <v/>
      </c>
      <c r="R927" s="12" t="str">
        <f t="shared" si="272"/>
        <v/>
      </c>
      <c r="S927" s="12" t="str">
        <f t="shared" si="272"/>
        <v/>
      </c>
      <c r="T927" s="12" t="str">
        <f t="shared" si="272"/>
        <v/>
      </c>
      <c r="U927" s="12" t="str">
        <f t="shared" si="272"/>
        <v/>
      </c>
      <c r="V927" s="12" t="str">
        <f t="shared" si="272"/>
        <v/>
      </c>
      <c r="W927" s="12" t="str">
        <f t="shared" si="272"/>
        <v/>
      </c>
      <c r="X927" s="12" t="str">
        <f t="shared" si="272"/>
        <v/>
      </c>
      <c r="Y927" s="12" t="str">
        <f t="shared" si="272"/>
        <v/>
      </c>
    </row>
    <row r="928" spans="1:25" x14ac:dyDescent="0.2">
      <c r="A928" s="8">
        <f t="shared" si="262"/>
        <v>2784</v>
      </c>
      <c r="N928" s="237"/>
      <c r="O928" s="236"/>
      <c r="P928" s="12" t="str">
        <f t="shared" si="273"/>
        <v/>
      </c>
      <c r="Q928" s="12" t="str">
        <f t="shared" si="272"/>
        <v/>
      </c>
      <c r="R928" s="12" t="str">
        <f t="shared" si="272"/>
        <v/>
      </c>
      <c r="S928" s="12" t="str">
        <f t="shared" si="272"/>
        <v/>
      </c>
      <c r="T928" s="12" t="str">
        <f t="shared" si="272"/>
        <v/>
      </c>
      <c r="U928" s="12" t="str">
        <f t="shared" si="272"/>
        <v/>
      </c>
      <c r="V928" s="12" t="str">
        <f t="shared" si="272"/>
        <v/>
      </c>
      <c r="W928" s="12" t="str">
        <f t="shared" si="272"/>
        <v/>
      </c>
      <c r="X928" s="12" t="str">
        <f t="shared" si="272"/>
        <v/>
      </c>
      <c r="Y928" s="12" t="str">
        <f t="shared" si="272"/>
        <v/>
      </c>
    </row>
    <row r="929" spans="1:25" x14ac:dyDescent="0.2">
      <c r="A929" s="8">
        <f>A928+7</f>
        <v>2791</v>
      </c>
      <c r="N929" s="237">
        <f>N926+1</f>
        <v>46056</v>
      </c>
      <c r="O929" s="236">
        <f>N929</f>
        <v>46056</v>
      </c>
      <c r="P929" s="12" t="str">
        <f t="shared" si="273"/>
        <v>進路相談会（３年）</v>
      </c>
      <c r="Q929" s="12" t="str">
        <f t="shared" si="272"/>
        <v/>
      </c>
      <c r="R929" s="12" t="str">
        <f t="shared" si="272"/>
        <v/>
      </c>
      <c r="S929" s="12" t="str">
        <f t="shared" si="272"/>
        <v/>
      </c>
      <c r="T929" s="12" t="str">
        <f t="shared" si="272"/>
        <v/>
      </c>
      <c r="U929" s="12" t="str">
        <f t="shared" si="272"/>
        <v/>
      </c>
      <c r="V929" s="12" t="str">
        <f t="shared" si="272"/>
        <v/>
      </c>
      <c r="W929" s="12" t="str">
        <f t="shared" si="272"/>
        <v/>
      </c>
      <c r="X929" s="12" t="str">
        <f t="shared" si="272"/>
        <v/>
      </c>
      <c r="Y929" s="12" t="str">
        <f t="shared" si="272"/>
        <v>○</v>
      </c>
    </row>
    <row r="930" spans="1:25" x14ac:dyDescent="0.2">
      <c r="A930" s="8">
        <f t="shared" si="262"/>
        <v>2792</v>
      </c>
      <c r="N930" s="237"/>
      <c r="O930" s="236"/>
      <c r="P930" s="12" t="str">
        <f t="shared" si="273"/>
        <v>身だしなみ検査</v>
      </c>
      <c r="Q930" s="12" t="str">
        <f t="shared" si="272"/>
        <v/>
      </c>
      <c r="R930" s="12" t="str">
        <f t="shared" si="272"/>
        <v/>
      </c>
      <c r="S930" s="12" t="str">
        <f t="shared" si="272"/>
        <v/>
      </c>
      <c r="T930" s="12" t="str">
        <f t="shared" si="272"/>
        <v/>
      </c>
      <c r="U930" s="12" t="str">
        <f t="shared" si="272"/>
        <v/>
      </c>
      <c r="V930" s="12" t="str">
        <f t="shared" si="272"/>
        <v/>
      </c>
      <c r="W930" s="12" t="str">
        <f t="shared" si="272"/>
        <v/>
      </c>
      <c r="X930" s="12" t="str">
        <f t="shared" si="272"/>
        <v/>
      </c>
      <c r="Y930" s="12" t="str">
        <f t="shared" si="272"/>
        <v/>
      </c>
    </row>
    <row r="931" spans="1:25" x14ac:dyDescent="0.2">
      <c r="A931" s="8">
        <f t="shared" si="262"/>
        <v>2793</v>
      </c>
      <c r="N931" s="237"/>
      <c r="O931" s="236"/>
      <c r="P931" s="12" t="str">
        <f t="shared" si="273"/>
        <v/>
      </c>
      <c r="Q931" s="12" t="str">
        <f t="shared" si="272"/>
        <v/>
      </c>
      <c r="R931" s="12" t="str">
        <f t="shared" si="272"/>
        <v/>
      </c>
      <c r="S931" s="12" t="str">
        <f t="shared" si="272"/>
        <v/>
      </c>
      <c r="T931" s="12" t="str">
        <f t="shared" si="272"/>
        <v/>
      </c>
      <c r="U931" s="12" t="str">
        <f t="shared" si="272"/>
        <v/>
      </c>
      <c r="V931" s="12" t="str">
        <f t="shared" si="272"/>
        <v/>
      </c>
      <c r="W931" s="12" t="str">
        <f t="shared" si="272"/>
        <v/>
      </c>
      <c r="X931" s="12" t="str">
        <f t="shared" si="272"/>
        <v/>
      </c>
      <c r="Y931" s="12" t="str">
        <f t="shared" si="272"/>
        <v/>
      </c>
    </row>
    <row r="932" spans="1:25" x14ac:dyDescent="0.2">
      <c r="A932" s="8">
        <f>A931+7</f>
        <v>2800</v>
      </c>
      <c r="N932" s="237">
        <f>N929+1</f>
        <v>46057</v>
      </c>
      <c r="O932" s="236">
        <f>N932</f>
        <v>46057</v>
      </c>
      <c r="P932" s="12" t="str">
        <f t="shared" si="273"/>
        <v>進路相談会（３年）</v>
      </c>
      <c r="Q932" s="12" t="str">
        <f t="shared" si="272"/>
        <v/>
      </c>
      <c r="R932" s="12" t="str">
        <f t="shared" si="272"/>
        <v/>
      </c>
      <c r="S932" s="12" t="str">
        <f t="shared" si="272"/>
        <v/>
      </c>
      <c r="T932" s="12" t="str">
        <f t="shared" si="272"/>
        <v/>
      </c>
      <c r="U932" s="12" t="str">
        <f t="shared" si="272"/>
        <v/>
      </c>
      <c r="V932" s="12" t="str">
        <f t="shared" si="272"/>
        <v/>
      </c>
      <c r="W932" s="12" t="str">
        <f t="shared" si="272"/>
        <v/>
      </c>
      <c r="X932" s="12" t="str">
        <f t="shared" si="272"/>
        <v/>
      </c>
      <c r="Y932" s="12" t="str">
        <f t="shared" si="272"/>
        <v>○</v>
      </c>
    </row>
    <row r="933" spans="1:25" x14ac:dyDescent="0.2">
      <c r="A933" s="8">
        <f t="shared" si="262"/>
        <v>2801</v>
      </c>
      <c r="N933" s="237"/>
      <c r="O933" s="236"/>
      <c r="P933" s="12" t="str">
        <f t="shared" si="273"/>
        <v/>
      </c>
      <c r="Q933" s="12" t="str">
        <f t="shared" si="272"/>
        <v/>
      </c>
      <c r="R933" s="12" t="str">
        <f t="shared" si="272"/>
        <v/>
      </c>
      <c r="S933" s="12" t="str">
        <f t="shared" si="272"/>
        <v/>
      </c>
      <c r="T933" s="12" t="str">
        <f t="shared" si="272"/>
        <v/>
      </c>
      <c r="U933" s="12" t="str">
        <f t="shared" si="272"/>
        <v/>
      </c>
      <c r="V933" s="12" t="str">
        <f t="shared" si="272"/>
        <v/>
      </c>
      <c r="W933" s="12" t="str">
        <f t="shared" si="272"/>
        <v/>
      </c>
      <c r="X933" s="12" t="str">
        <f t="shared" si="272"/>
        <v/>
      </c>
      <c r="Y933" s="12" t="str">
        <f t="shared" si="272"/>
        <v/>
      </c>
    </row>
    <row r="934" spans="1:25" x14ac:dyDescent="0.2">
      <c r="A934" s="8">
        <f t="shared" ref="A934:A997" si="274">A933+1</f>
        <v>2802</v>
      </c>
      <c r="N934" s="237"/>
      <c r="O934" s="236"/>
      <c r="P934" s="12" t="str">
        <f t="shared" si="273"/>
        <v/>
      </c>
      <c r="Q934" s="12" t="str">
        <f t="shared" si="272"/>
        <v/>
      </c>
      <c r="R934" s="12" t="str">
        <f t="shared" si="272"/>
        <v/>
      </c>
      <c r="S934" s="12" t="str">
        <f t="shared" si="272"/>
        <v/>
      </c>
      <c r="T934" s="12" t="str">
        <f t="shared" si="272"/>
        <v/>
      </c>
      <c r="U934" s="12" t="str">
        <f t="shared" si="272"/>
        <v/>
      </c>
      <c r="V934" s="12" t="str">
        <f t="shared" si="272"/>
        <v/>
      </c>
      <c r="W934" s="12" t="str">
        <f t="shared" si="272"/>
        <v/>
      </c>
      <c r="X934" s="12" t="str">
        <f t="shared" si="272"/>
        <v/>
      </c>
      <c r="Y934" s="12" t="str">
        <f t="shared" si="272"/>
        <v/>
      </c>
    </row>
    <row r="935" spans="1:25" x14ac:dyDescent="0.2">
      <c r="A935" s="8">
        <f>A934+7</f>
        <v>2809</v>
      </c>
      <c r="N935" s="237">
        <f>N932+1</f>
        <v>46058</v>
      </c>
      <c r="O935" s="236">
        <f>N935</f>
        <v>46058</v>
      </c>
      <c r="P935" s="12" t="str">
        <f t="shared" si="273"/>
        <v>少年の日記念行事（２年）</v>
      </c>
      <c r="Q935" s="12" t="str">
        <f t="shared" si="272"/>
        <v/>
      </c>
      <c r="R935" s="12" t="str">
        <f t="shared" si="272"/>
        <v/>
      </c>
      <c r="S935" s="12" t="str">
        <f t="shared" si="272"/>
        <v/>
      </c>
      <c r="T935" s="12" t="str">
        <f t="shared" si="272"/>
        <v/>
      </c>
      <c r="U935" s="12" t="str">
        <f t="shared" si="272"/>
        <v/>
      </c>
      <c r="V935" s="12" t="str">
        <f t="shared" si="272"/>
        <v/>
      </c>
      <c r="W935" s="12" t="str">
        <f t="shared" si="272"/>
        <v/>
      </c>
      <c r="X935" s="12" t="str">
        <f t="shared" si="272"/>
        <v/>
      </c>
      <c r="Y935" s="12" t="str">
        <f t="shared" si="272"/>
        <v>○</v>
      </c>
    </row>
    <row r="936" spans="1:25" x14ac:dyDescent="0.2">
      <c r="A936" s="8">
        <f t="shared" si="274"/>
        <v>2810</v>
      </c>
      <c r="N936" s="237"/>
      <c r="O936" s="236"/>
      <c r="P936" s="12" t="str">
        <f t="shared" si="273"/>
        <v>働く人から学ぶ会（１年）</v>
      </c>
      <c r="Q936" s="12" t="str">
        <f t="shared" si="272"/>
        <v/>
      </c>
      <c r="R936" s="12" t="str">
        <f t="shared" si="272"/>
        <v/>
      </c>
      <c r="S936" s="12" t="str">
        <f t="shared" si="272"/>
        <v/>
      </c>
      <c r="T936" s="12" t="str">
        <f t="shared" si="272"/>
        <v/>
      </c>
      <c r="U936" s="12" t="str">
        <f t="shared" si="272"/>
        <v/>
      </c>
      <c r="V936" s="12" t="str">
        <f t="shared" si="272"/>
        <v/>
      </c>
      <c r="W936" s="12" t="str">
        <f t="shared" si="272"/>
        <v/>
      </c>
      <c r="X936" s="12" t="str">
        <f t="shared" si="272"/>
        <v/>
      </c>
      <c r="Y936" s="12" t="str">
        <f t="shared" si="272"/>
        <v/>
      </c>
    </row>
    <row r="937" spans="1:25" x14ac:dyDescent="0.2">
      <c r="A937" s="8">
        <f t="shared" si="274"/>
        <v>2811</v>
      </c>
      <c r="N937" s="237"/>
      <c r="O937" s="236"/>
      <c r="P937" s="12" t="str">
        <f t="shared" si="273"/>
        <v>職員会</v>
      </c>
      <c r="Q937" s="12" t="str">
        <f t="shared" si="272"/>
        <v/>
      </c>
      <c r="R937" s="12" t="str">
        <f t="shared" si="272"/>
        <v/>
      </c>
      <c r="S937" s="12" t="str">
        <f t="shared" si="272"/>
        <v/>
      </c>
      <c r="T937" s="12" t="str">
        <f t="shared" si="272"/>
        <v/>
      </c>
      <c r="U937" s="12" t="str">
        <f t="shared" si="272"/>
        <v/>
      </c>
      <c r="V937" s="12" t="str">
        <f t="shared" si="272"/>
        <v/>
      </c>
      <c r="W937" s="12" t="str">
        <f t="shared" si="272"/>
        <v/>
      </c>
      <c r="X937" s="12" t="str">
        <f t="shared" si="272"/>
        <v/>
      </c>
      <c r="Y937" s="12" t="str">
        <f t="shared" si="272"/>
        <v/>
      </c>
    </row>
    <row r="938" spans="1:25" x14ac:dyDescent="0.2">
      <c r="A938" s="8">
        <f>A937+7</f>
        <v>2818</v>
      </c>
      <c r="N938" s="237">
        <f>N935+1</f>
        <v>46059</v>
      </c>
      <c r="O938" s="236">
        <f>N938</f>
        <v>46059</v>
      </c>
      <c r="P938" s="12" t="str">
        <f t="shared" si="273"/>
        <v/>
      </c>
      <c r="Q938" s="12" t="str">
        <f t="shared" si="272"/>
        <v/>
      </c>
      <c r="R938" s="12" t="str">
        <f t="shared" si="272"/>
        <v/>
      </c>
      <c r="S938" s="12" t="str">
        <f t="shared" si="272"/>
        <v/>
      </c>
      <c r="T938" s="12" t="str">
        <f t="shared" si="272"/>
        <v/>
      </c>
      <c r="U938" s="12" t="str">
        <f t="shared" si="272"/>
        <v/>
      </c>
      <c r="V938" s="12" t="str">
        <f t="shared" si="272"/>
        <v/>
      </c>
      <c r="W938" s="12" t="str">
        <f t="shared" si="272"/>
        <v/>
      </c>
      <c r="X938" s="12" t="str">
        <f t="shared" si="272"/>
        <v/>
      </c>
      <c r="Y938" s="12" t="str">
        <f t="shared" si="272"/>
        <v>○</v>
      </c>
    </row>
    <row r="939" spans="1:25" x14ac:dyDescent="0.2">
      <c r="A939" s="8">
        <f t="shared" si="274"/>
        <v>2819</v>
      </c>
      <c r="N939" s="237"/>
      <c r="O939" s="236"/>
      <c r="P939" s="12" t="str">
        <f t="shared" si="273"/>
        <v/>
      </c>
      <c r="Q939" s="12" t="str">
        <f t="shared" ref="Q939:Q1002" si="275">IF(ET21="","",ET21)</f>
        <v/>
      </c>
      <c r="R939" s="12" t="str">
        <f t="shared" ref="R939:R1002" si="276">IF(EU21="","",EU21)</f>
        <v/>
      </c>
      <c r="S939" s="12" t="str">
        <f t="shared" ref="S939:S1002" si="277">IF(EV21="","",EV21)</f>
        <v/>
      </c>
      <c r="T939" s="12" t="str">
        <f t="shared" ref="T939:T1002" si="278">IF(EW21="","",EW21)</f>
        <v/>
      </c>
      <c r="U939" s="12" t="str">
        <f t="shared" ref="U939:U1002" si="279">IF(EX21="","",EX21)</f>
        <v/>
      </c>
      <c r="V939" s="12" t="str">
        <f t="shared" ref="V939:V1002" si="280">IF(EY21="","",EY21)</f>
        <v/>
      </c>
      <c r="W939" s="12" t="str">
        <f t="shared" ref="W939:W1002" si="281">IF(EZ21="","",EZ21)</f>
        <v/>
      </c>
      <c r="X939" s="12" t="str">
        <f t="shared" ref="X939:Y1002" si="282">IF(FA21="","",FA21)</f>
        <v/>
      </c>
      <c r="Y939" s="12" t="str">
        <f t="shared" si="282"/>
        <v/>
      </c>
    </row>
    <row r="940" spans="1:25" x14ac:dyDescent="0.2">
      <c r="A940" s="8">
        <f t="shared" si="274"/>
        <v>2820</v>
      </c>
      <c r="N940" s="237"/>
      <c r="O940" s="236"/>
      <c r="P940" s="12" t="str">
        <f t="shared" si="273"/>
        <v/>
      </c>
      <c r="Q940" s="12" t="str">
        <f t="shared" si="275"/>
        <v/>
      </c>
      <c r="R940" s="12" t="str">
        <f t="shared" si="276"/>
        <v/>
      </c>
      <c r="S940" s="12" t="str">
        <f t="shared" si="277"/>
        <v/>
      </c>
      <c r="T940" s="12" t="str">
        <f t="shared" si="278"/>
        <v/>
      </c>
      <c r="U940" s="12" t="str">
        <f t="shared" si="279"/>
        <v/>
      </c>
      <c r="V940" s="12" t="str">
        <f t="shared" si="280"/>
        <v/>
      </c>
      <c r="W940" s="12" t="str">
        <f t="shared" si="281"/>
        <v/>
      </c>
      <c r="X940" s="12" t="str">
        <f t="shared" si="282"/>
        <v/>
      </c>
      <c r="Y940" s="12" t="str">
        <f t="shared" si="282"/>
        <v/>
      </c>
    </row>
    <row r="941" spans="1:25" x14ac:dyDescent="0.2">
      <c r="A941" s="8">
        <f>A940+7</f>
        <v>2827</v>
      </c>
      <c r="N941" s="237">
        <f>N938+1</f>
        <v>46060</v>
      </c>
      <c r="O941" s="236">
        <f>N941</f>
        <v>46060</v>
      </c>
      <c r="P941" s="12" t="str">
        <f t="shared" si="273"/>
        <v/>
      </c>
      <c r="Q941" s="12" t="str">
        <f t="shared" si="275"/>
        <v/>
      </c>
      <c r="R941" s="12" t="str">
        <f t="shared" si="276"/>
        <v/>
      </c>
      <c r="S941" s="12" t="str">
        <f t="shared" si="277"/>
        <v/>
      </c>
      <c r="T941" s="12" t="str">
        <f t="shared" si="278"/>
        <v/>
      </c>
      <c r="U941" s="12" t="str">
        <f t="shared" si="279"/>
        <v/>
      </c>
      <c r="V941" s="12" t="str">
        <f t="shared" si="280"/>
        <v/>
      </c>
      <c r="W941" s="12" t="str">
        <f t="shared" si="281"/>
        <v/>
      </c>
      <c r="X941" s="12" t="str">
        <f t="shared" si="282"/>
        <v/>
      </c>
      <c r="Y941" s="12" t="str">
        <f t="shared" si="282"/>
        <v>○</v>
      </c>
    </row>
    <row r="942" spans="1:25" x14ac:dyDescent="0.2">
      <c r="A942" s="8">
        <f t="shared" si="274"/>
        <v>2828</v>
      </c>
      <c r="N942" s="237"/>
      <c r="O942" s="236"/>
      <c r="P942" s="12" t="str">
        <f t="shared" si="273"/>
        <v/>
      </c>
      <c r="Q942" s="12" t="str">
        <f t="shared" si="275"/>
        <v/>
      </c>
      <c r="R942" s="12" t="str">
        <f t="shared" si="276"/>
        <v/>
      </c>
      <c r="S942" s="12" t="str">
        <f t="shared" si="277"/>
        <v/>
      </c>
      <c r="T942" s="12" t="str">
        <f t="shared" si="278"/>
        <v/>
      </c>
      <c r="U942" s="12" t="str">
        <f t="shared" si="279"/>
        <v/>
      </c>
      <c r="V942" s="12" t="str">
        <f t="shared" si="280"/>
        <v/>
      </c>
      <c r="W942" s="12" t="str">
        <f t="shared" si="281"/>
        <v/>
      </c>
      <c r="X942" s="12" t="str">
        <f t="shared" si="282"/>
        <v/>
      </c>
      <c r="Y942" s="12" t="str">
        <f t="shared" si="282"/>
        <v/>
      </c>
    </row>
    <row r="943" spans="1:25" x14ac:dyDescent="0.2">
      <c r="A943" s="8">
        <f t="shared" si="274"/>
        <v>2829</v>
      </c>
      <c r="N943" s="237"/>
      <c r="O943" s="236"/>
      <c r="P943" s="12" t="str">
        <f t="shared" si="273"/>
        <v/>
      </c>
      <c r="Q943" s="12" t="str">
        <f t="shared" si="275"/>
        <v/>
      </c>
      <c r="R943" s="12" t="str">
        <f t="shared" si="276"/>
        <v/>
      </c>
      <c r="S943" s="12" t="str">
        <f t="shared" si="277"/>
        <v/>
      </c>
      <c r="T943" s="12" t="str">
        <f t="shared" si="278"/>
        <v/>
      </c>
      <c r="U943" s="12" t="str">
        <f t="shared" si="279"/>
        <v/>
      </c>
      <c r="V943" s="12" t="str">
        <f t="shared" si="280"/>
        <v/>
      </c>
      <c r="W943" s="12" t="str">
        <f t="shared" si="281"/>
        <v/>
      </c>
      <c r="X943" s="12" t="str">
        <f t="shared" si="282"/>
        <v/>
      </c>
      <c r="Y943" s="12" t="str">
        <f t="shared" si="282"/>
        <v/>
      </c>
    </row>
    <row r="944" spans="1:25" x14ac:dyDescent="0.2">
      <c r="A944" s="8">
        <f>A943+7</f>
        <v>2836</v>
      </c>
      <c r="N944" s="237">
        <f>N941+1</f>
        <v>46061</v>
      </c>
      <c r="O944" s="236">
        <f>N944</f>
        <v>46061</v>
      </c>
      <c r="P944" s="12" t="str">
        <f t="shared" si="273"/>
        <v>週休日</v>
      </c>
      <c r="Q944" s="12" t="str">
        <f t="shared" si="275"/>
        <v/>
      </c>
      <c r="R944" s="12" t="str">
        <f t="shared" si="276"/>
        <v/>
      </c>
      <c r="S944" s="12" t="str">
        <f t="shared" si="277"/>
        <v/>
      </c>
      <c r="T944" s="12" t="str">
        <f t="shared" si="278"/>
        <v/>
      </c>
      <c r="U944" s="12" t="str">
        <f t="shared" si="279"/>
        <v/>
      </c>
      <c r="V944" s="12" t="str">
        <f t="shared" si="280"/>
        <v/>
      </c>
      <c r="W944" s="12" t="str">
        <f t="shared" si="281"/>
        <v/>
      </c>
      <c r="X944" s="12" t="str">
        <f t="shared" si="282"/>
        <v/>
      </c>
      <c r="Y944" s="12" t="str">
        <f t="shared" si="282"/>
        <v/>
      </c>
    </row>
    <row r="945" spans="1:25" x14ac:dyDescent="0.2">
      <c r="A945" s="8">
        <f t="shared" si="274"/>
        <v>2837</v>
      </c>
      <c r="N945" s="237"/>
      <c r="O945" s="236"/>
      <c r="P945" s="12" t="str">
        <f t="shared" si="273"/>
        <v/>
      </c>
      <c r="Q945" s="12" t="str">
        <f t="shared" si="275"/>
        <v/>
      </c>
      <c r="R945" s="12" t="str">
        <f t="shared" si="276"/>
        <v/>
      </c>
      <c r="S945" s="12" t="str">
        <f t="shared" si="277"/>
        <v/>
      </c>
      <c r="T945" s="12" t="str">
        <f t="shared" si="278"/>
        <v/>
      </c>
      <c r="U945" s="12" t="str">
        <f t="shared" si="279"/>
        <v/>
      </c>
      <c r="V945" s="12" t="str">
        <f t="shared" si="280"/>
        <v/>
      </c>
      <c r="W945" s="12" t="str">
        <f t="shared" si="281"/>
        <v/>
      </c>
      <c r="X945" s="12" t="str">
        <f t="shared" si="282"/>
        <v/>
      </c>
      <c r="Y945" s="12" t="str">
        <f t="shared" si="282"/>
        <v/>
      </c>
    </row>
    <row r="946" spans="1:25" x14ac:dyDescent="0.2">
      <c r="A946" s="8">
        <f t="shared" si="274"/>
        <v>2838</v>
      </c>
      <c r="N946" s="237"/>
      <c r="O946" s="236"/>
      <c r="P946" s="12" t="str">
        <f t="shared" si="273"/>
        <v/>
      </c>
      <c r="Q946" s="12" t="str">
        <f t="shared" si="275"/>
        <v/>
      </c>
      <c r="R946" s="12" t="str">
        <f t="shared" si="276"/>
        <v/>
      </c>
      <c r="S946" s="12" t="str">
        <f t="shared" si="277"/>
        <v/>
      </c>
      <c r="T946" s="12" t="str">
        <f t="shared" si="278"/>
        <v/>
      </c>
      <c r="U946" s="12" t="str">
        <f t="shared" si="279"/>
        <v/>
      </c>
      <c r="V946" s="12" t="str">
        <f t="shared" si="280"/>
        <v/>
      </c>
      <c r="W946" s="12" t="str">
        <f t="shared" si="281"/>
        <v/>
      </c>
      <c r="X946" s="12" t="str">
        <f t="shared" si="282"/>
        <v/>
      </c>
      <c r="Y946" s="12" t="str">
        <f t="shared" si="282"/>
        <v/>
      </c>
    </row>
    <row r="947" spans="1:25" x14ac:dyDescent="0.2">
      <c r="A947" s="8">
        <f>A946+7</f>
        <v>2845</v>
      </c>
      <c r="N947" s="237">
        <f>N944+1</f>
        <v>46062</v>
      </c>
      <c r="O947" s="236">
        <f>N947</f>
        <v>46062</v>
      </c>
      <c r="P947" s="12" t="str">
        <f t="shared" si="273"/>
        <v>週休日</v>
      </c>
      <c r="Q947" s="12" t="str">
        <f t="shared" si="275"/>
        <v/>
      </c>
      <c r="R947" s="12" t="str">
        <f t="shared" si="276"/>
        <v/>
      </c>
      <c r="S947" s="12" t="str">
        <f t="shared" si="277"/>
        <v/>
      </c>
      <c r="T947" s="12" t="str">
        <f t="shared" si="278"/>
        <v/>
      </c>
      <c r="U947" s="12" t="str">
        <f t="shared" si="279"/>
        <v/>
      </c>
      <c r="V947" s="12" t="str">
        <f t="shared" si="280"/>
        <v/>
      </c>
      <c r="W947" s="12" t="str">
        <f t="shared" si="281"/>
        <v/>
      </c>
      <c r="X947" s="12" t="str">
        <f t="shared" si="282"/>
        <v/>
      </c>
      <c r="Y947" s="12" t="str">
        <f t="shared" si="282"/>
        <v/>
      </c>
    </row>
    <row r="948" spans="1:25" x14ac:dyDescent="0.2">
      <c r="A948" s="8">
        <f t="shared" si="274"/>
        <v>2846</v>
      </c>
      <c r="N948" s="237"/>
      <c r="O948" s="236"/>
      <c r="P948" s="12" t="str">
        <f t="shared" si="273"/>
        <v>大好き泉川の日</v>
      </c>
      <c r="Q948" s="12" t="str">
        <f t="shared" si="275"/>
        <v/>
      </c>
      <c r="R948" s="12" t="str">
        <f t="shared" si="276"/>
        <v/>
      </c>
      <c r="S948" s="12" t="str">
        <f t="shared" si="277"/>
        <v/>
      </c>
      <c r="T948" s="12" t="str">
        <f t="shared" si="278"/>
        <v/>
      </c>
      <c r="U948" s="12" t="str">
        <f t="shared" si="279"/>
        <v/>
      </c>
      <c r="V948" s="12" t="str">
        <f t="shared" si="280"/>
        <v/>
      </c>
      <c r="W948" s="12" t="str">
        <f t="shared" si="281"/>
        <v/>
      </c>
      <c r="X948" s="12" t="str">
        <f t="shared" si="282"/>
        <v/>
      </c>
      <c r="Y948" s="12" t="str">
        <f t="shared" si="282"/>
        <v/>
      </c>
    </row>
    <row r="949" spans="1:25" x14ac:dyDescent="0.2">
      <c r="A949" s="8">
        <f t="shared" si="274"/>
        <v>2847</v>
      </c>
      <c r="N949" s="237"/>
      <c r="O949" s="236"/>
      <c r="P949" s="12" t="str">
        <f t="shared" si="273"/>
        <v/>
      </c>
      <c r="Q949" s="12" t="str">
        <f t="shared" si="275"/>
        <v/>
      </c>
      <c r="R949" s="12" t="str">
        <f t="shared" si="276"/>
        <v/>
      </c>
      <c r="S949" s="12" t="str">
        <f t="shared" si="277"/>
        <v/>
      </c>
      <c r="T949" s="12" t="str">
        <f t="shared" si="278"/>
        <v/>
      </c>
      <c r="U949" s="12" t="str">
        <f t="shared" si="279"/>
        <v/>
      </c>
      <c r="V949" s="12" t="str">
        <f t="shared" si="280"/>
        <v/>
      </c>
      <c r="W949" s="12" t="str">
        <f t="shared" si="281"/>
        <v/>
      </c>
      <c r="X949" s="12" t="str">
        <f t="shared" si="282"/>
        <v/>
      </c>
      <c r="Y949" s="12" t="str">
        <f t="shared" si="282"/>
        <v/>
      </c>
    </row>
    <row r="950" spans="1:25" x14ac:dyDescent="0.2">
      <c r="A950" s="8">
        <f>A949+7</f>
        <v>2854</v>
      </c>
      <c r="N950" s="237">
        <f>N947+1</f>
        <v>46063</v>
      </c>
      <c r="O950" s="236">
        <f>N950</f>
        <v>46063</v>
      </c>
      <c r="P950" s="12" t="str">
        <f t="shared" si="273"/>
        <v>新入生説明会</v>
      </c>
      <c r="Q950" s="12" t="str">
        <f t="shared" si="275"/>
        <v/>
      </c>
      <c r="R950" s="12" t="str">
        <f t="shared" si="276"/>
        <v/>
      </c>
      <c r="S950" s="12" t="str">
        <f t="shared" si="277"/>
        <v/>
      </c>
      <c r="T950" s="12" t="str">
        <f t="shared" si="278"/>
        <v/>
      </c>
      <c r="U950" s="12" t="str">
        <f t="shared" si="279"/>
        <v/>
      </c>
      <c r="V950" s="12" t="str">
        <f t="shared" si="280"/>
        <v/>
      </c>
      <c r="W950" s="12" t="str">
        <f t="shared" si="281"/>
        <v/>
      </c>
      <c r="X950" s="12" t="str">
        <f t="shared" si="282"/>
        <v/>
      </c>
      <c r="Y950" s="12" t="str">
        <f t="shared" si="282"/>
        <v>○</v>
      </c>
    </row>
    <row r="951" spans="1:25" x14ac:dyDescent="0.2">
      <c r="A951" s="8">
        <f t="shared" si="274"/>
        <v>2855</v>
      </c>
      <c r="N951" s="237"/>
      <c r="O951" s="236"/>
      <c r="P951" s="12" t="str">
        <f t="shared" si="273"/>
        <v/>
      </c>
      <c r="Q951" s="12" t="str">
        <f t="shared" si="275"/>
        <v/>
      </c>
      <c r="R951" s="12" t="str">
        <f t="shared" si="276"/>
        <v/>
      </c>
      <c r="S951" s="12" t="str">
        <f t="shared" si="277"/>
        <v/>
      </c>
      <c r="T951" s="12" t="str">
        <f t="shared" si="278"/>
        <v/>
      </c>
      <c r="U951" s="12" t="str">
        <f t="shared" si="279"/>
        <v/>
      </c>
      <c r="V951" s="12" t="str">
        <f t="shared" si="280"/>
        <v/>
      </c>
      <c r="W951" s="12" t="str">
        <f t="shared" si="281"/>
        <v/>
      </c>
      <c r="X951" s="12" t="str">
        <f t="shared" si="282"/>
        <v/>
      </c>
      <c r="Y951" s="12" t="str">
        <f t="shared" si="282"/>
        <v/>
      </c>
    </row>
    <row r="952" spans="1:25" x14ac:dyDescent="0.2">
      <c r="A952" s="8">
        <f t="shared" si="274"/>
        <v>2856</v>
      </c>
      <c r="N952" s="237"/>
      <c r="O952" s="236"/>
      <c r="P952" s="12" t="str">
        <f t="shared" si="273"/>
        <v/>
      </c>
      <c r="Q952" s="12" t="str">
        <f t="shared" si="275"/>
        <v/>
      </c>
      <c r="R952" s="12" t="str">
        <f t="shared" si="276"/>
        <v/>
      </c>
      <c r="S952" s="12" t="str">
        <f t="shared" si="277"/>
        <v/>
      </c>
      <c r="T952" s="12" t="str">
        <f t="shared" si="278"/>
        <v/>
      </c>
      <c r="U952" s="12" t="str">
        <f t="shared" si="279"/>
        <v/>
      </c>
      <c r="V952" s="12" t="str">
        <f t="shared" si="280"/>
        <v/>
      </c>
      <c r="W952" s="12" t="str">
        <f t="shared" si="281"/>
        <v/>
      </c>
      <c r="X952" s="12" t="str">
        <f t="shared" si="282"/>
        <v/>
      </c>
      <c r="Y952" s="12" t="str">
        <f t="shared" si="282"/>
        <v/>
      </c>
    </row>
    <row r="953" spans="1:25" x14ac:dyDescent="0.2">
      <c r="A953" s="8">
        <f>A952+7</f>
        <v>2863</v>
      </c>
      <c r="N953" s="237">
        <f>N950+1</f>
        <v>46064</v>
      </c>
      <c r="O953" s="236">
        <f>N953</f>
        <v>46064</v>
      </c>
      <c r="P953" s="12" t="str">
        <f t="shared" si="273"/>
        <v>建国記念日</v>
      </c>
      <c r="Q953" s="12" t="str">
        <f t="shared" si="275"/>
        <v/>
      </c>
      <c r="R953" s="12" t="str">
        <f t="shared" si="276"/>
        <v/>
      </c>
      <c r="S953" s="12" t="str">
        <f t="shared" si="277"/>
        <v/>
      </c>
      <c r="T953" s="12" t="str">
        <f t="shared" si="278"/>
        <v/>
      </c>
      <c r="U953" s="12" t="str">
        <f t="shared" si="279"/>
        <v/>
      </c>
      <c r="V953" s="12" t="str">
        <f t="shared" si="280"/>
        <v/>
      </c>
      <c r="W953" s="12" t="str">
        <f t="shared" si="281"/>
        <v/>
      </c>
      <c r="X953" s="12" t="str">
        <f t="shared" si="282"/>
        <v/>
      </c>
      <c r="Y953" s="12" t="str">
        <f t="shared" si="282"/>
        <v/>
      </c>
    </row>
    <row r="954" spans="1:25" x14ac:dyDescent="0.2">
      <c r="A954" s="8">
        <f t="shared" si="274"/>
        <v>2864</v>
      </c>
      <c r="N954" s="237"/>
      <c r="O954" s="236"/>
      <c r="P954" s="12" t="str">
        <f t="shared" si="273"/>
        <v>人権の集い日</v>
      </c>
      <c r="Q954" s="12" t="str">
        <f t="shared" si="275"/>
        <v/>
      </c>
      <c r="R954" s="12" t="str">
        <f t="shared" si="276"/>
        <v/>
      </c>
      <c r="S954" s="12" t="str">
        <f t="shared" si="277"/>
        <v/>
      </c>
      <c r="T954" s="12" t="str">
        <f t="shared" si="278"/>
        <v/>
      </c>
      <c r="U954" s="12" t="str">
        <f t="shared" si="279"/>
        <v/>
      </c>
      <c r="V954" s="12" t="str">
        <f t="shared" si="280"/>
        <v/>
      </c>
      <c r="W954" s="12" t="str">
        <f t="shared" si="281"/>
        <v/>
      </c>
      <c r="X954" s="12" t="str">
        <f t="shared" si="282"/>
        <v/>
      </c>
      <c r="Y954" s="12" t="str">
        <f t="shared" si="282"/>
        <v/>
      </c>
    </row>
    <row r="955" spans="1:25" x14ac:dyDescent="0.2">
      <c r="A955" s="8">
        <f t="shared" si="274"/>
        <v>2865</v>
      </c>
      <c r="N955" s="237"/>
      <c r="O955" s="236"/>
      <c r="P955" s="12" t="str">
        <f t="shared" si="273"/>
        <v/>
      </c>
      <c r="Q955" s="12" t="str">
        <f t="shared" si="275"/>
        <v/>
      </c>
      <c r="R955" s="12" t="str">
        <f t="shared" si="276"/>
        <v/>
      </c>
      <c r="S955" s="12" t="str">
        <f t="shared" si="277"/>
        <v/>
      </c>
      <c r="T955" s="12" t="str">
        <f t="shared" si="278"/>
        <v/>
      </c>
      <c r="U955" s="12" t="str">
        <f t="shared" si="279"/>
        <v/>
      </c>
      <c r="V955" s="12" t="str">
        <f t="shared" si="280"/>
        <v/>
      </c>
      <c r="W955" s="12" t="str">
        <f t="shared" si="281"/>
        <v/>
      </c>
      <c r="X955" s="12" t="str">
        <f t="shared" si="282"/>
        <v/>
      </c>
      <c r="Y955" s="12" t="str">
        <f t="shared" si="282"/>
        <v/>
      </c>
    </row>
    <row r="956" spans="1:25" x14ac:dyDescent="0.2">
      <c r="A956" s="8">
        <f>A955+7</f>
        <v>2872</v>
      </c>
      <c r="N956" s="237">
        <f>N953+1</f>
        <v>46065</v>
      </c>
      <c r="O956" s="236">
        <f>N956</f>
        <v>46065</v>
      </c>
      <c r="P956" s="12" t="str">
        <f t="shared" si="273"/>
        <v/>
      </c>
      <c r="Q956" s="12" t="str">
        <f t="shared" si="275"/>
        <v/>
      </c>
      <c r="R956" s="12" t="str">
        <f t="shared" si="276"/>
        <v/>
      </c>
      <c r="S956" s="12" t="str">
        <f t="shared" si="277"/>
        <v/>
      </c>
      <c r="T956" s="12" t="str">
        <f t="shared" si="278"/>
        <v/>
      </c>
      <c r="U956" s="12" t="str">
        <f t="shared" si="279"/>
        <v/>
      </c>
      <c r="V956" s="12" t="str">
        <f t="shared" si="280"/>
        <v/>
      </c>
      <c r="W956" s="12" t="str">
        <f t="shared" si="281"/>
        <v/>
      </c>
      <c r="X956" s="12" t="str">
        <f t="shared" si="282"/>
        <v/>
      </c>
      <c r="Y956" s="12" t="str">
        <f t="shared" si="282"/>
        <v>○</v>
      </c>
    </row>
    <row r="957" spans="1:25" x14ac:dyDescent="0.2">
      <c r="A957" s="8">
        <f t="shared" si="274"/>
        <v>2873</v>
      </c>
      <c r="N957" s="237"/>
      <c r="O957" s="236"/>
      <c r="P957" s="12" t="str">
        <f t="shared" si="273"/>
        <v/>
      </c>
      <c r="Q957" s="12" t="str">
        <f t="shared" si="275"/>
        <v/>
      </c>
      <c r="R957" s="12" t="str">
        <f t="shared" si="276"/>
        <v/>
      </c>
      <c r="S957" s="12" t="str">
        <f t="shared" si="277"/>
        <v/>
      </c>
      <c r="T957" s="12" t="str">
        <f t="shared" si="278"/>
        <v/>
      </c>
      <c r="U957" s="12" t="str">
        <f t="shared" si="279"/>
        <v/>
      </c>
      <c r="V957" s="12" t="str">
        <f t="shared" si="280"/>
        <v/>
      </c>
      <c r="W957" s="12" t="str">
        <f t="shared" si="281"/>
        <v/>
      </c>
      <c r="X957" s="12" t="str">
        <f t="shared" si="282"/>
        <v/>
      </c>
      <c r="Y957" s="12" t="str">
        <f t="shared" si="282"/>
        <v/>
      </c>
    </row>
    <row r="958" spans="1:25" x14ac:dyDescent="0.2">
      <c r="A958" s="8">
        <f t="shared" si="274"/>
        <v>2874</v>
      </c>
      <c r="N958" s="237"/>
      <c r="O958" s="236"/>
      <c r="P958" s="12" t="str">
        <f t="shared" si="273"/>
        <v/>
      </c>
      <c r="Q958" s="12" t="str">
        <f t="shared" si="275"/>
        <v/>
      </c>
      <c r="R958" s="12" t="str">
        <f t="shared" si="276"/>
        <v/>
      </c>
      <c r="S958" s="12" t="str">
        <f t="shared" si="277"/>
        <v/>
      </c>
      <c r="T958" s="12" t="str">
        <f t="shared" si="278"/>
        <v/>
      </c>
      <c r="U958" s="12" t="str">
        <f t="shared" si="279"/>
        <v/>
      </c>
      <c r="V958" s="12" t="str">
        <f t="shared" si="280"/>
        <v/>
      </c>
      <c r="W958" s="12" t="str">
        <f t="shared" si="281"/>
        <v/>
      </c>
      <c r="X958" s="12" t="str">
        <f t="shared" si="282"/>
        <v/>
      </c>
      <c r="Y958" s="12" t="str">
        <f t="shared" si="282"/>
        <v/>
      </c>
    </row>
    <row r="959" spans="1:25" x14ac:dyDescent="0.2">
      <c r="A959" s="8">
        <f>A958+7</f>
        <v>2881</v>
      </c>
      <c r="N959" s="237">
        <f>N956+1</f>
        <v>46066</v>
      </c>
      <c r="O959" s="236">
        <f>N959</f>
        <v>46066</v>
      </c>
      <c r="P959" s="12" t="str">
        <f t="shared" si="273"/>
        <v/>
      </c>
      <c r="Q959" s="12" t="str">
        <f t="shared" si="275"/>
        <v/>
      </c>
      <c r="R959" s="12" t="str">
        <f t="shared" si="276"/>
        <v/>
      </c>
      <c r="S959" s="12" t="str">
        <f t="shared" si="277"/>
        <v/>
      </c>
      <c r="T959" s="12" t="str">
        <f t="shared" si="278"/>
        <v/>
      </c>
      <c r="U959" s="12" t="str">
        <f t="shared" si="279"/>
        <v/>
      </c>
      <c r="V959" s="12" t="str">
        <f t="shared" si="280"/>
        <v/>
      </c>
      <c r="W959" s="12" t="str">
        <f t="shared" si="281"/>
        <v/>
      </c>
      <c r="X959" s="12" t="str">
        <f t="shared" si="282"/>
        <v/>
      </c>
      <c r="Y959" s="12" t="str">
        <f t="shared" si="282"/>
        <v>○</v>
      </c>
    </row>
    <row r="960" spans="1:25" x14ac:dyDescent="0.2">
      <c r="A960" s="8">
        <f t="shared" si="274"/>
        <v>2882</v>
      </c>
      <c r="N960" s="237"/>
      <c r="O960" s="236"/>
      <c r="P960" s="12" t="str">
        <f t="shared" si="273"/>
        <v/>
      </c>
      <c r="Q960" s="12" t="str">
        <f t="shared" si="275"/>
        <v/>
      </c>
      <c r="R960" s="12" t="str">
        <f t="shared" si="276"/>
        <v/>
      </c>
      <c r="S960" s="12" t="str">
        <f t="shared" si="277"/>
        <v/>
      </c>
      <c r="T960" s="12" t="str">
        <f t="shared" si="278"/>
        <v/>
      </c>
      <c r="U960" s="12" t="str">
        <f t="shared" si="279"/>
        <v/>
      </c>
      <c r="V960" s="12" t="str">
        <f t="shared" si="280"/>
        <v/>
      </c>
      <c r="W960" s="12" t="str">
        <f t="shared" si="281"/>
        <v/>
      </c>
      <c r="X960" s="12" t="str">
        <f t="shared" si="282"/>
        <v/>
      </c>
      <c r="Y960" s="12" t="str">
        <f t="shared" si="282"/>
        <v/>
      </c>
    </row>
    <row r="961" spans="1:25" x14ac:dyDescent="0.2">
      <c r="A961" s="8">
        <f t="shared" si="274"/>
        <v>2883</v>
      </c>
      <c r="N961" s="237"/>
      <c r="O961" s="236"/>
      <c r="P961" s="12" t="str">
        <f t="shared" si="273"/>
        <v/>
      </c>
      <c r="Q961" s="12" t="str">
        <f t="shared" si="275"/>
        <v/>
      </c>
      <c r="R961" s="12" t="str">
        <f t="shared" si="276"/>
        <v/>
      </c>
      <c r="S961" s="12" t="str">
        <f t="shared" si="277"/>
        <v/>
      </c>
      <c r="T961" s="12" t="str">
        <f t="shared" si="278"/>
        <v/>
      </c>
      <c r="U961" s="12" t="str">
        <f t="shared" si="279"/>
        <v/>
      </c>
      <c r="V961" s="12" t="str">
        <f t="shared" si="280"/>
        <v/>
      </c>
      <c r="W961" s="12" t="str">
        <f t="shared" si="281"/>
        <v/>
      </c>
      <c r="X961" s="12" t="str">
        <f t="shared" si="282"/>
        <v/>
      </c>
      <c r="Y961" s="12" t="str">
        <f t="shared" si="282"/>
        <v/>
      </c>
    </row>
    <row r="962" spans="1:25" x14ac:dyDescent="0.2">
      <c r="A962" s="8">
        <f>A961+7</f>
        <v>2890</v>
      </c>
      <c r="N962" s="237">
        <f>N959+1</f>
        <v>46067</v>
      </c>
      <c r="O962" s="236">
        <f>N962</f>
        <v>46067</v>
      </c>
      <c r="P962" s="12" t="str">
        <f t="shared" si="273"/>
        <v/>
      </c>
      <c r="Q962" s="12" t="str">
        <f t="shared" si="275"/>
        <v/>
      </c>
      <c r="R962" s="12" t="str">
        <f t="shared" si="276"/>
        <v/>
      </c>
      <c r="S962" s="12" t="str">
        <f t="shared" si="277"/>
        <v/>
      </c>
      <c r="T962" s="12" t="str">
        <f t="shared" si="278"/>
        <v/>
      </c>
      <c r="U962" s="12" t="str">
        <f t="shared" si="279"/>
        <v/>
      </c>
      <c r="V962" s="12" t="str">
        <f t="shared" si="280"/>
        <v/>
      </c>
      <c r="W962" s="12" t="str">
        <f t="shared" si="281"/>
        <v/>
      </c>
      <c r="X962" s="12" t="str">
        <f t="shared" si="282"/>
        <v/>
      </c>
      <c r="Y962" s="12" t="str">
        <f t="shared" si="282"/>
        <v>○</v>
      </c>
    </row>
    <row r="963" spans="1:25" x14ac:dyDescent="0.2">
      <c r="A963" s="8">
        <f t="shared" si="274"/>
        <v>2891</v>
      </c>
      <c r="N963" s="237"/>
      <c r="O963" s="236"/>
      <c r="P963" s="12" t="str">
        <f t="shared" si="273"/>
        <v/>
      </c>
      <c r="Q963" s="12" t="str">
        <f t="shared" si="275"/>
        <v/>
      </c>
      <c r="R963" s="12" t="str">
        <f t="shared" si="276"/>
        <v/>
      </c>
      <c r="S963" s="12" t="str">
        <f t="shared" si="277"/>
        <v/>
      </c>
      <c r="T963" s="12" t="str">
        <f t="shared" si="278"/>
        <v/>
      </c>
      <c r="U963" s="12" t="str">
        <f t="shared" si="279"/>
        <v/>
      </c>
      <c r="V963" s="12" t="str">
        <f t="shared" si="280"/>
        <v/>
      </c>
      <c r="W963" s="12" t="str">
        <f t="shared" si="281"/>
        <v/>
      </c>
      <c r="X963" s="12" t="str">
        <f t="shared" si="282"/>
        <v/>
      </c>
      <c r="Y963" s="12" t="str">
        <f t="shared" si="282"/>
        <v/>
      </c>
    </row>
    <row r="964" spans="1:25" x14ac:dyDescent="0.2">
      <c r="A964" s="8">
        <f t="shared" si="274"/>
        <v>2892</v>
      </c>
      <c r="N964" s="237"/>
      <c r="O964" s="236"/>
      <c r="P964" s="12" t="str">
        <f t="shared" si="273"/>
        <v/>
      </c>
      <c r="Q964" s="12" t="str">
        <f t="shared" si="275"/>
        <v/>
      </c>
      <c r="R964" s="12" t="str">
        <f t="shared" si="276"/>
        <v/>
      </c>
      <c r="S964" s="12" t="str">
        <f t="shared" si="277"/>
        <v/>
      </c>
      <c r="T964" s="12" t="str">
        <f t="shared" si="278"/>
        <v/>
      </c>
      <c r="U964" s="12" t="str">
        <f t="shared" si="279"/>
        <v/>
      </c>
      <c r="V964" s="12" t="str">
        <f t="shared" si="280"/>
        <v/>
      </c>
      <c r="W964" s="12" t="str">
        <f t="shared" si="281"/>
        <v/>
      </c>
      <c r="X964" s="12" t="str">
        <f t="shared" si="282"/>
        <v/>
      </c>
      <c r="Y964" s="12" t="str">
        <f t="shared" si="282"/>
        <v/>
      </c>
    </row>
    <row r="965" spans="1:25" x14ac:dyDescent="0.2">
      <c r="A965" s="8">
        <f>A964+7</f>
        <v>2899</v>
      </c>
      <c r="N965" s="237">
        <f>N962+1</f>
        <v>46068</v>
      </c>
      <c r="O965" s="236">
        <f>N965</f>
        <v>46068</v>
      </c>
      <c r="P965" s="12" t="str">
        <f t="shared" si="273"/>
        <v>週休日</v>
      </c>
      <c r="Q965" s="12" t="str">
        <f t="shared" si="275"/>
        <v/>
      </c>
      <c r="R965" s="12" t="str">
        <f t="shared" si="276"/>
        <v/>
      </c>
      <c r="S965" s="12" t="str">
        <f t="shared" si="277"/>
        <v/>
      </c>
      <c r="T965" s="12" t="str">
        <f t="shared" si="278"/>
        <v/>
      </c>
      <c r="U965" s="12" t="str">
        <f t="shared" si="279"/>
        <v/>
      </c>
      <c r="V965" s="12" t="str">
        <f t="shared" si="280"/>
        <v/>
      </c>
      <c r="W965" s="12" t="str">
        <f t="shared" si="281"/>
        <v/>
      </c>
      <c r="X965" s="12" t="str">
        <f t="shared" si="282"/>
        <v/>
      </c>
      <c r="Y965" s="12" t="str">
        <f t="shared" si="282"/>
        <v/>
      </c>
    </row>
    <row r="966" spans="1:25" x14ac:dyDescent="0.2">
      <c r="A966" s="8">
        <f t="shared" si="274"/>
        <v>2900</v>
      </c>
      <c r="N966" s="237"/>
      <c r="O966" s="236"/>
      <c r="P966" s="12" t="str">
        <f t="shared" si="273"/>
        <v/>
      </c>
      <c r="Q966" s="12" t="str">
        <f t="shared" si="275"/>
        <v/>
      </c>
      <c r="R966" s="12" t="str">
        <f t="shared" si="276"/>
        <v/>
      </c>
      <c r="S966" s="12" t="str">
        <f t="shared" si="277"/>
        <v/>
      </c>
      <c r="T966" s="12" t="str">
        <f t="shared" si="278"/>
        <v/>
      </c>
      <c r="U966" s="12" t="str">
        <f t="shared" si="279"/>
        <v/>
      </c>
      <c r="V966" s="12" t="str">
        <f t="shared" si="280"/>
        <v/>
      </c>
      <c r="W966" s="12" t="str">
        <f t="shared" si="281"/>
        <v/>
      </c>
      <c r="X966" s="12" t="str">
        <f t="shared" si="282"/>
        <v/>
      </c>
      <c r="Y966" s="12" t="str">
        <f t="shared" si="282"/>
        <v/>
      </c>
    </row>
    <row r="967" spans="1:25" x14ac:dyDescent="0.2">
      <c r="A967" s="8">
        <f t="shared" si="274"/>
        <v>2901</v>
      </c>
      <c r="N967" s="237"/>
      <c r="O967" s="236"/>
      <c r="P967" s="12" t="str">
        <f t="shared" si="273"/>
        <v/>
      </c>
      <c r="Q967" s="12" t="str">
        <f t="shared" si="275"/>
        <v/>
      </c>
      <c r="R967" s="12" t="str">
        <f t="shared" si="276"/>
        <v/>
      </c>
      <c r="S967" s="12" t="str">
        <f t="shared" si="277"/>
        <v/>
      </c>
      <c r="T967" s="12" t="str">
        <f t="shared" si="278"/>
        <v/>
      </c>
      <c r="U967" s="12" t="str">
        <f t="shared" si="279"/>
        <v/>
      </c>
      <c r="V967" s="12" t="str">
        <f t="shared" si="280"/>
        <v/>
      </c>
      <c r="W967" s="12" t="str">
        <f t="shared" si="281"/>
        <v/>
      </c>
      <c r="X967" s="12" t="str">
        <f t="shared" si="282"/>
        <v/>
      </c>
      <c r="Y967" s="12" t="str">
        <f t="shared" si="282"/>
        <v/>
      </c>
    </row>
    <row r="968" spans="1:25" x14ac:dyDescent="0.2">
      <c r="A968" s="8">
        <f>A967+7</f>
        <v>2908</v>
      </c>
      <c r="N968" s="237">
        <f>N965+1</f>
        <v>46069</v>
      </c>
      <c r="O968" s="236">
        <f>N968</f>
        <v>46069</v>
      </c>
      <c r="P968" s="12" t="str">
        <f t="shared" si="273"/>
        <v>週休日</v>
      </c>
      <c r="Q968" s="12" t="str">
        <f t="shared" si="275"/>
        <v/>
      </c>
      <c r="R968" s="12" t="str">
        <f t="shared" si="276"/>
        <v/>
      </c>
      <c r="S968" s="12" t="str">
        <f t="shared" si="277"/>
        <v/>
      </c>
      <c r="T968" s="12" t="str">
        <f t="shared" si="278"/>
        <v/>
      </c>
      <c r="U968" s="12" t="str">
        <f t="shared" si="279"/>
        <v/>
      </c>
      <c r="V968" s="12" t="str">
        <f t="shared" si="280"/>
        <v/>
      </c>
      <c r="W968" s="12" t="str">
        <f t="shared" si="281"/>
        <v/>
      </c>
      <c r="X968" s="12" t="str">
        <f t="shared" si="282"/>
        <v/>
      </c>
      <c r="Y968" s="12" t="str">
        <f t="shared" si="282"/>
        <v/>
      </c>
    </row>
    <row r="969" spans="1:25" x14ac:dyDescent="0.2">
      <c r="A969" s="8">
        <f t="shared" si="274"/>
        <v>2909</v>
      </c>
      <c r="N969" s="237"/>
      <c r="O969" s="236"/>
      <c r="P969" s="12" t="str">
        <f t="shared" si="273"/>
        <v/>
      </c>
      <c r="Q969" s="12" t="str">
        <f t="shared" si="275"/>
        <v/>
      </c>
      <c r="R969" s="12" t="str">
        <f t="shared" si="276"/>
        <v/>
      </c>
      <c r="S969" s="12" t="str">
        <f t="shared" si="277"/>
        <v/>
      </c>
      <c r="T969" s="12" t="str">
        <f t="shared" si="278"/>
        <v/>
      </c>
      <c r="U969" s="12" t="str">
        <f t="shared" si="279"/>
        <v/>
      </c>
      <c r="V969" s="12" t="str">
        <f t="shared" si="280"/>
        <v/>
      </c>
      <c r="W969" s="12" t="str">
        <f t="shared" si="281"/>
        <v/>
      </c>
      <c r="X969" s="12" t="str">
        <f t="shared" si="282"/>
        <v/>
      </c>
      <c r="Y969" s="12" t="str">
        <f t="shared" si="282"/>
        <v/>
      </c>
    </row>
    <row r="970" spans="1:25" x14ac:dyDescent="0.2">
      <c r="A970" s="8">
        <f t="shared" si="274"/>
        <v>2910</v>
      </c>
      <c r="N970" s="237"/>
      <c r="O970" s="236"/>
      <c r="P970" s="12" t="str">
        <f t="shared" si="273"/>
        <v/>
      </c>
      <c r="Q970" s="12" t="str">
        <f t="shared" si="275"/>
        <v/>
      </c>
      <c r="R970" s="12" t="str">
        <f t="shared" si="276"/>
        <v/>
      </c>
      <c r="S970" s="12" t="str">
        <f t="shared" si="277"/>
        <v/>
      </c>
      <c r="T970" s="12" t="str">
        <f t="shared" si="278"/>
        <v/>
      </c>
      <c r="U970" s="12" t="str">
        <f t="shared" si="279"/>
        <v/>
      </c>
      <c r="V970" s="12" t="str">
        <f t="shared" si="280"/>
        <v/>
      </c>
      <c r="W970" s="12" t="str">
        <f t="shared" si="281"/>
        <v/>
      </c>
      <c r="X970" s="12" t="str">
        <f t="shared" si="282"/>
        <v/>
      </c>
      <c r="Y970" s="12" t="str">
        <f t="shared" si="282"/>
        <v/>
      </c>
    </row>
    <row r="971" spans="1:25" x14ac:dyDescent="0.2">
      <c r="A971" s="8">
        <f>A970+7</f>
        <v>2917</v>
      </c>
      <c r="N971" s="237">
        <f>N968+1</f>
        <v>46070</v>
      </c>
      <c r="O971" s="236">
        <f>N971</f>
        <v>46070</v>
      </c>
      <c r="P971" s="12" t="str">
        <f t="shared" si="273"/>
        <v>学年末テスト・３年直前テスト</v>
      </c>
      <c r="Q971" s="12" t="str">
        <f t="shared" si="275"/>
        <v/>
      </c>
      <c r="R971" s="12" t="str">
        <f t="shared" si="276"/>
        <v/>
      </c>
      <c r="S971" s="12" t="str">
        <f t="shared" si="277"/>
        <v/>
      </c>
      <c r="T971" s="12" t="str">
        <f t="shared" si="278"/>
        <v/>
      </c>
      <c r="U971" s="12" t="str">
        <f t="shared" si="279"/>
        <v/>
      </c>
      <c r="V971" s="12" t="str">
        <f t="shared" si="280"/>
        <v/>
      </c>
      <c r="W971" s="12" t="str">
        <f t="shared" si="281"/>
        <v/>
      </c>
      <c r="X971" s="12" t="str">
        <f t="shared" si="282"/>
        <v/>
      </c>
      <c r="Y971" s="12" t="str">
        <f t="shared" si="282"/>
        <v>○</v>
      </c>
    </row>
    <row r="972" spans="1:25" x14ac:dyDescent="0.2">
      <c r="A972" s="8">
        <f t="shared" si="274"/>
        <v>2918</v>
      </c>
      <c r="N972" s="237"/>
      <c r="O972" s="236"/>
      <c r="P972" s="12" t="e">
        <f>IF(#REF!="","",#REF!)</f>
        <v>#REF!</v>
      </c>
      <c r="Q972" s="12" t="str">
        <f t="shared" si="275"/>
        <v/>
      </c>
      <c r="R972" s="12" t="str">
        <f t="shared" si="276"/>
        <v/>
      </c>
      <c r="S972" s="12" t="str">
        <f t="shared" si="277"/>
        <v/>
      </c>
      <c r="T972" s="12" t="str">
        <f t="shared" si="278"/>
        <v/>
      </c>
      <c r="U972" s="12" t="str">
        <f t="shared" si="279"/>
        <v/>
      </c>
      <c r="V972" s="12" t="str">
        <f t="shared" si="280"/>
        <v/>
      </c>
      <c r="W972" s="12" t="str">
        <f t="shared" si="281"/>
        <v/>
      </c>
      <c r="X972" s="12" t="str">
        <f t="shared" si="282"/>
        <v/>
      </c>
      <c r="Y972" s="12" t="str">
        <f t="shared" si="282"/>
        <v/>
      </c>
    </row>
    <row r="973" spans="1:25" x14ac:dyDescent="0.2">
      <c r="A973" s="8">
        <f t="shared" si="274"/>
        <v>2919</v>
      </c>
      <c r="N973" s="237"/>
      <c r="O973" s="236"/>
      <c r="P973" s="12" t="str">
        <f t="shared" si="273"/>
        <v/>
      </c>
      <c r="Q973" s="12" t="str">
        <f t="shared" si="275"/>
        <v/>
      </c>
      <c r="R973" s="12" t="str">
        <f t="shared" si="276"/>
        <v/>
      </c>
      <c r="S973" s="12" t="str">
        <f t="shared" si="277"/>
        <v/>
      </c>
      <c r="T973" s="12" t="str">
        <f t="shared" si="278"/>
        <v/>
      </c>
      <c r="U973" s="12" t="str">
        <f t="shared" si="279"/>
        <v/>
      </c>
      <c r="V973" s="12" t="str">
        <f t="shared" si="280"/>
        <v/>
      </c>
      <c r="W973" s="12" t="str">
        <f t="shared" si="281"/>
        <v/>
      </c>
      <c r="X973" s="12" t="str">
        <f t="shared" si="282"/>
        <v/>
      </c>
      <c r="Y973" s="12" t="str">
        <f t="shared" si="282"/>
        <v/>
      </c>
    </row>
    <row r="974" spans="1:25" x14ac:dyDescent="0.2">
      <c r="A974" s="8">
        <f>A973+7</f>
        <v>2926</v>
      </c>
      <c r="N974" s="237">
        <f>N971+1</f>
        <v>46071</v>
      </c>
      <c r="O974" s="236">
        <f>N974</f>
        <v>46071</v>
      </c>
      <c r="P974" s="12" t="str">
        <f t="shared" si="273"/>
        <v>学年末テスト・３年直前テスト</v>
      </c>
      <c r="Q974" s="12" t="str">
        <f t="shared" si="275"/>
        <v/>
      </c>
      <c r="R974" s="12" t="str">
        <f t="shared" si="276"/>
        <v/>
      </c>
      <c r="S974" s="12" t="str">
        <f t="shared" si="277"/>
        <v/>
      </c>
      <c r="T974" s="12" t="str">
        <f t="shared" si="278"/>
        <v/>
      </c>
      <c r="U974" s="12" t="str">
        <f t="shared" si="279"/>
        <v/>
      </c>
      <c r="V974" s="12" t="str">
        <f t="shared" si="280"/>
        <v/>
      </c>
      <c r="W974" s="12" t="str">
        <f t="shared" si="281"/>
        <v/>
      </c>
      <c r="X974" s="12" t="str">
        <f t="shared" si="282"/>
        <v/>
      </c>
      <c r="Y974" s="12" t="str">
        <f t="shared" si="282"/>
        <v>弁当</v>
      </c>
    </row>
    <row r="975" spans="1:25" x14ac:dyDescent="0.2">
      <c r="A975" s="8">
        <f t="shared" si="274"/>
        <v>2927</v>
      </c>
      <c r="N975" s="237"/>
      <c r="O975" s="236"/>
      <c r="P975" s="12" t="str">
        <f>IF(ES60="","",ES60)</f>
        <v>出前授業（泉小へ）</v>
      </c>
      <c r="Q975" s="12" t="str">
        <f t="shared" si="275"/>
        <v/>
      </c>
      <c r="R975" s="12" t="str">
        <f t="shared" si="276"/>
        <v/>
      </c>
      <c r="S975" s="12" t="str">
        <f t="shared" si="277"/>
        <v/>
      </c>
      <c r="T975" s="12" t="str">
        <f t="shared" si="278"/>
        <v/>
      </c>
      <c r="U975" s="12" t="str">
        <f t="shared" si="279"/>
        <v/>
      </c>
      <c r="V975" s="12" t="str">
        <f t="shared" si="280"/>
        <v/>
      </c>
      <c r="W975" s="12" t="str">
        <f t="shared" si="281"/>
        <v/>
      </c>
      <c r="X975" s="12" t="str">
        <f t="shared" si="282"/>
        <v/>
      </c>
      <c r="Y975" s="12" t="str">
        <f t="shared" si="282"/>
        <v/>
      </c>
    </row>
    <row r="976" spans="1:25" x14ac:dyDescent="0.2">
      <c r="A976" s="8">
        <f t="shared" si="274"/>
        <v>2928</v>
      </c>
      <c r="N976" s="237"/>
      <c r="O976" s="236"/>
      <c r="P976" s="12" t="str">
        <f t="shared" si="273"/>
        <v/>
      </c>
      <c r="Q976" s="12" t="str">
        <f t="shared" si="275"/>
        <v/>
      </c>
      <c r="R976" s="12" t="str">
        <f t="shared" si="276"/>
        <v/>
      </c>
      <c r="S976" s="12" t="str">
        <f t="shared" si="277"/>
        <v/>
      </c>
      <c r="T976" s="12" t="str">
        <f t="shared" si="278"/>
        <v/>
      </c>
      <c r="U976" s="12" t="str">
        <f t="shared" si="279"/>
        <v/>
      </c>
      <c r="V976" s="12" t="str">
        <f t="shared" si="280"/>
        <v/>
      </c>
      <c r="W976" s="12" t="str">
        <f t="shared" si="281"/>
        <v/>
      </c>
      <c r="X976" s="12" t="str">
        <f t="shared" si="282"/>
        <v/>
      </c>
      <c r="Y976" s="12" t="str">
        <f t="shared" si="282"/>
        <v>3年</v>
      </c>
    </row>
    <row r="977" spans="1:25" x14ac:dyDescent="0.2">
      <c r="A977" s="8">
        <f>A976+7</f>
        <v>2935</v>
      </c>
      <c r="N977" s="237">
        <f>N974+1</f>
        <v>46072</v>
      </c>
      <c r="O977" s="236">
        <f>N977</f>
        <v>46072</v>
      </c>
      <c r="P977" s="12" t="str">
        <f t="shared" si="273"/>
        <v>４時間授業</v>
      </c>
      <c r="Q977" s="12" t="str">
        <f t="shared" si="275"/>
        <v/>
      </c>
      <c r="R977" s="12" t="str">
        <f t="shared" si="276"/>
        <v/>
      </c>
      <c r="S977" s="12" t="str">
        <f t="shared" si="277"/>
        <v/>
      </c>
      <c r="T977" s="12" t="str">
        <f t="shared" si="278"/>
        <v/>
      </c>
      <c r="U977" s="12" t="str">
        <f t="shared" si="279"/>
        <v/>
      </c>
      <c r="V977" s="12" t="str">
        <f t="shared" si="280"/>
        <v/>
      </c>
      <c r="W977" s="12" t="str">
        <f t="shared" si="281"/>
        <v/>
      </c>
      <c r="X977" s="12" t="str">
        <f t="shared" si="282"/>
        <v/>
      </c>
      <c r="Y977" s="12" t="str">
        <f t="shared" si="282"/>
        <v>○</v>
      </c>
    </row>
    <row r="978" spans="1:25" x14ac:dyDescent="0.2">
      <c r="A978" s="8">
        <f t="shared" si="274"/>
        <v>2936</v>
      </c>
      <c r="N978" s="237"/>
      <c r="O978" s="236"/>
      <c r="P978" s="12" t="str">
        <f>IF(ES63="","",ES63)</f>
        <v>全校委員会</v>
      </c>
      <c r="Q978" s="12" t="str">
        <f t="shared" si="275"/>
        <v/>
      </c>
      <c r="R978" s="12" t="str">
        <f t="shared" si="276"/>
        <v/>
      </c>
      <c r="S978" s="12" t="str">
        <f t="shared" si="277"/>
        <v/>
      </c>
      <c r="T978" s="12" t="str">
        <f t="shared" si="278"/>
        <v/>
      </c>
      <c r="U978" s="12" t="str">
        <f t="shared" si="279"/>
        <v/>
      </c>
      <c r="V978" s="12" t="str">
        <f t="shared" si="280"/>
        <v/>
      </c>
      <c r="W978" s="12" t="str">
        <f t="shared" si="281"/>
        <v/>
      </c>
      <c r="X978" s="12" t="str">
        <f t="shared" si="282"/>
        <v/>
      </c>
      <c r="Y978" s="12" t="str">
        <f t="shared" si="282"/>
        <v/>
      </c>
    </row>
    <row r="979" spans="1:25" x14ac:dyDescent="0.2">
      <c r="A979" s="8">
        <f t="shared" si="274"/>
        <v>2937</v>
      </c>
      <c r="N979" s="237"/>
      <c r="O979" s="236"/>
      <c r="P979" s="12" t="str">
        <f t="shared" si="273"/>
        <v/>
      </c>
      <c r="Q979" s="12" t="str">
        <f t="shared" si="275"/>
        <v/>
      </c>
      <c r="R979" s="12" t="str">
        <f t="shared" si="276"/>
        <v/>
      </c>
      <c r="S979" s="12" t="str">
        <f t="shared" si="277"/>
        <v/>
      </c>
      <c r="T979" s="12" t="str">
        <f t="shared" si="278"/>
        <v/>
      </c>
      <c r="U979" s="12" t="str">
        <f t="shared" si="279"/>
        <v/>
      </c>
      <c r="V979" s="12" t="str">
        <f t="shared" si="280"/>
        <v/>
      </c>
      <c r="W979" s="12" t="str">
        <f t="shared" si="281"/>
        <v/>
      </c>
      <c r="X979" s="12" t="str">
        <f t="shared" si="282"/>
        <v/>
      </c>
      <c r="Y979" s="12" t="str">
        <f t="shared" si="282"/>
        <v/>
      </c>
    </row>
    <row r="980" spans="1:25" x14ac:dyDescent="0.2">
      <c r="A980" s="8">
        <f>A979+7</f>
        <v>2944</v>
      </c>
      <c r="N980" s="237">
        <f>N977+1</f>
        <v>46073</v>
      </c>
      <c r="O980" s="236">
        <f>N980</f>
        <v>46073</v>
      </c>
      <c r="P980" s="12" t="str">
        <f t="shared" si="273"/>
        <v>朝の登校指導・安全点検日</v>
      </c>
      <c r="Q980" s="12" t="str">
        <f t="shared" si="275"/>
        <v/>
      </c>
      <c r="R980" s="12" t="str">
        <f t="shared" si="276"/>
        <v/>
      </c>
      <c r="S980" s="12" t="str">
        <f t="shared" si="277"/>
        <v/>
      </c>
      <c r="T980" s="12" t="str">
        <f t="shared" si="278"/>
        <v/>
      </c>
      <c r="U980" s="12" t="str">
        <f t="shared" si="279"/>
        <v/>
      </c>
      <c r="V980" s="12" t="str">
        <f t="shared" si="280"/>
        <v/>
      </c>
      <c r="W980" s="12" t="str">
        <f t="shared" si="281"/>
        <v/>
      </c>
      <c r="X980" s="12" t="str">
        <f t="shared" si="282"/>
        <v/>
      </c>
      <c r="Y980" s="12" t="str">
        <f t="shared" si="282"/>
        <v>○</v>
      </c>
    </row>
    <row r="981" spans="1:25" x14ac:dyDescent="0.2">
      <c r="A981" s="8">
        <f t="shared" si="274"/>
        <v>2945</v>
      </c>
      <c r="N981" s="237"/>
      <c r="O981" s="236"/>
      <c r="P981" s="12" t="e">
        <f>IF(#REF!="","",#REF!)</f>
        <v>#REF!</v>
      </c>
      <c r="Q981" s="12" t="str">
        <f t="shared" si="275"/>
        <v/>
      </c>
      <c r="R981" s="12" t="str">
        <f t="shared" si="276"/>
        <v/>
      </c>
      <c r="S981" s="12" t="str">
        <f t="shared" si="277"/>
        <v/>
      </c>
      <c r="T981" s="12" t="str">
        <f t="shared" si="278"/>
        <v/>
      </c>
      <c r="U981" s="12" t="str">
        <f t="shared" si="279"/>
        <v/>
      </c>
      <c r="V981" s="12" t="str">
        <f t="shared" si="280"/>
        <v/>
      </c>
      <c r="W981" s="12" t="str">
        <f t="shared" si="281"/>
        <v/>
      </c>
      <c r="X981" s="12" t="str">
        <f t="shared" si="282"/>
        <v/>
      </c>
      <c r="Y981" s="12" t="str">
        <f t="shared" si="282"/>
        <v/>
      </c>
    </row>
    <row r="982" spans="1:25" x14ac:dyDescent="0.2">
      <c r="A982" s="8">
        <f t="shared" si="274"/>
        <v>2946</v>
      </c>
      <c r="N982" s="237"/>
      <c r="O982" s="236"/>
      <c r="P982" s="12" t="str">
        <f t="shared" si="273"/>
        <v/>
      </c>
      <c r="Q982" s="12" t="str">
        <f t="shared" si="275"/>
        <v/>
      </c>
      <c r="R982" s="12" t="str">
        <f t="shared" si="276"/>
        <v/>
      </c>
      <c r="S982" s="12" t="str">
        <f t="shared" si="277"/>
        <v/>
      </c>
      <c r="T982" s="12" t="str">
        <f t="shared" si="278"/>
        <v/>
      </c>
      <c r="U982" s="12" t="str">
        <f t="shared" si="279"/>
        <v/>
      </c>
      <c r="V982" s="12" t="str">
        <f t="shared" si="280"/>
        <v/>
      </c>
      <c r="W982" s="12" t="str">
        <f t="shared" si="281"/>
        <v/>
      </c>
      <c r="X982" s="12" t="str">
        <f t="shared" si="282"/>
        <v/>
      </c>
      <c r="Y982" s="12" t="str">
        <f t="shared" si="282"/>
        <v/>
      </c>
    </row>
    <row r="983" spans="1:25" x14ac:dyDescent="0.2">
      <c r="A983" s="8">
        <f>A982+7</f>
        <v>2953</v>
      </c>
      <c r="N983" s="237">
        <f>N980+1</f>
        <v>46074</v>
      </c>
      <c r="O983" s="236">
        <f>N983</f>
        <v>46074</v>
      </c>
      <c r="P983" s="12" t="str">
        <f t="shared" si="273"/>
        <v>専門委員会</v>
      </c>
      <c r="Q983" s="12" t="str">
        <f t="shared" si="275"/>
        <v/>
      </c>
      <c r="R983" s="12" t="str">
        <f t="shared" si="276"/>
        <v/>
      </c>
      <c r="S983" s="12" t="str">
        <f t="shared" si="277"/>
        <v/>
      </c>
      <c r="T983" s="12" t="str">
        <f t="shared" si="278"/>
        <v/>
      </c>
      <c r="U983" s="12" t="str">
        <f t="shared" si="279"/>
        <v/>
      </c>
      <c r="V983" s="12" t="str">
        <f t="shared" si="280"/>
        <v/>
      </c>
      <c r="W983" s="12" t="str">
        <f t="shared" si="281"/>
        <v/>
      </c>
      <c r="X983" s="12" t="str">
        <f t="shared" si="282"/>
        <v/>
      </c>
      <c r="Y983" s="12" t="str">
        <f t="shared" si="282"/>
        <v>○</v>
      </c>
    </row>
    <row r="984" spans="1:25" x14ac:dyDescent="0.2">
      <c r="A984" s="8">
        <f t="shared" si="274"/>
        <v>2954</v>
      </c>
      <c r="N984" s="237"/>
      <c r="O984" s="236"/>
      <c r="P984" s="12" t="str">
        <f t="shared" si="273"/>
        <v>運営委員会</v>
      </c>
      <c r="Q984" s="12" t="str">
        <f t="shared" si="275"/>
        <v/>
      </c>
      <c r="R984" s="12" t="str">
        <f t="shared" si="276"/>
        <v/>
      </c>
      <c r="S984" s="12" t="str">
        <f t="shared" si="277"/>
        <v/>
      </c>
      <c r="T984" s="12" t="str">
        <f t="shared" si="278"/>
        <v/>
      </c>
      <c r="U984" s="12" t="str">
        <f t="shared" si="279"/>
        <v/>
      </c>
      <c r="V984" s="12" t="str">
        <f t="shared" si="280"/>
        <v/>
      </c>
      <c r="W984" s="12" t="str">
        <f t="shared" si="281"/>
        <v/>
      </c>
      <c r="X984" s="12" t="str">
        <f t="shared" si="282"/>
        <v/>
      </c>
      <c r="Y984" s="12" t="str">
        <f t="shared" si="282"/>
        <v/>
      </c>
    </row>
    <row r="985" spans="1:25" x14ac:dyDescent="0.2">
      <c r="A985" s="8">
        <f t="shared" si="274"/>
        <v>2955</v>
      </c>
      <c r="N985" s="237"/>
      <c r="O985" s="236"/>
      <c r="P985" s="12" t="str">
        <f t="shared" si="273"/>
        <v/>
      </c>
      <c r="Q985" s="12" t="str">
        <f t="shared" si="275"/>
        <v/>
      </c>
      <c r="R985" s="12" t="str">
        <f t="shared" si="276"/>
        <v/>
      </c>
      <c r="S985" s="12" t="str">
        <f t="shared" si="277"/>
        <v/>
      </c>
      <c r="T985" s="12" t="str">
        <f t="shared" si="278"/>
        <v/>
      </c>
      <c r="U985" s="12" t="str">
        <f t="shared" si="279"/>
        <v/>
      </c>
      <c r="V985" s="12" t="str">
        <f t="shared" si="280"/>
        <v/>
      </c>
      <c r="W985" s="12" t="str">
        <f t="shared" si="281"/>
        <v/>
      </c>
      <c r="X985" s="12" t="str">
        <f t="shared" si="282"/>
        <v/>
      </c>
      <c r="Y985" s="12" t="str">
        <f t="shared" si="282"/>
        <v/>
      </c>
    </row>
    <row r="986" spans="1:25" x14ac:dyDescent="0.2">
      <c r="A986" s="8">
        <f>A985+7</f>
        <v>2962</v>
      </c>
      <c r="N986" s="237">
        <f>N983+1</f>
        <v>46075</v>
      </c>
      <c r="O986" s="236">
        <f>N986</f>
        <v>46075</v>
      </c>
      <c r="P986" s="12" t="str">
        <f t="shared" si="273"/>
        <v>週休日</v>
      </c>
      <c r="Q986" s="12" t="str">
        <f t="shared" si="275"/>
        <v/>
      </c>
      <c r="R986" s="12" t="str">
        <f t="shared" si="276"/>
        <v/>
      </c>
      <c r="S986" s="12" t="str">
        <f t="shared" si="277"/>
        <v/>
      </c>
      <c r="T986" s="12" t="str">
        <f t="shared" si="278"/>
        <v/>
      </c>
      <c r="U986" s="12" t="str">
        <f t="shared" si="279"/>
        <v/>
      </c>
      <c r="V986" s="12" t="str">
        <f t="shared" si="280"/>
        <v/>
      </c>
      <c r="W986" s="12" t="str">
        <f t="shared" si="281"/>
        <v/>
      </c>
      <c r="X986" s="12" t="str">
        <f t="shared" si="282"/>
        <v/>
      </c>
      <c r="Y986" s="12" t="str">
        <f t="shared" si="282"/>
        <v/>
      </c>
    </row>
    <row r="987" spans="1:25" x14ac:dyDescent="0.2">
      <c r="A987" s="8">
        <f t="shared" si="274"/>
        <v>2963</v>
      </c>
      <c r="N987" s="237"/>
      <c r="O987" s="236"/>
      <c r="P987" s="12" t="str">
        <f t="shared" si="273"/>
        <v/>
      </c>
      <c r="Q987" s="12" t="str">
        <f t="shared" si="275"/>
        <v/>
      </c>
      <c r="R987" s="12" t="str">
        <f t="shared" si="276"/>
        <v/>
      </c>
      <c r="S987" s="12" t="str">
        <f t="shared" si="277"/>
        <v/>
      </c>
      <c r="T987" s="12" t="str">
        <f t="shared" si="278"/>
        <v/>
      </c>
      <c r="U987" s="12" t="str">
        <f t="shared" si="279"/>
        <v/>
      </c>
      <c r="V987" s="12" t="str">
        <f t="shared" si="280"/>
        <v/>
      </c>
      <c r="W987" s="12" t="str">
        <f t="shared" si="281"/>
        <v/>
      </c>
      <c r="X987" s="12" t="str">
        <f t="shared" si="282"/>
        <v/>
      </c>
      <c r="Y987" s="12" t="str">
        <f t="shared" si="282"/>
        <v/>
      </c>
    </row>
    <row r="988" spans="1:25" x14ac:dyDescent="0.2">
      <c r="A988" s="8">
        <f t="shared" si="274"/>
        <v>2964</v>
      </c>
      <c r="N988" s="237"/>
      <c r="O988" s="236"/>
      <c r="P988" s="12" t="str">
        <f t="shared" ref="P988:P1006" si="283">IF(ES70="","",ES70)</f>
        <v/>
      </c>
      <c r="Q988" s="12" t="str">
        <f t="shared" si="275"/>
        <v/>
      </c>
      <c r="R988" s="12" t="str">
        <f t="shared" si="276"/>
        <v/>
      </c>
      <c r="S988" s="12" t="str">
        <f t="shared" si="277"/>
        <v/>
      </c>
      <c r="T988" s="12" t="str">
        <f t="shared" si="278"/>
        <v/>
      </c>
      <c r="U988" s="12" t="str">
        <f t="shared" si="279"/>
        <v/>
      </c>
      <c r="V988" s="12" t="str">
        <f t="shared" si="280"/>
        <v/>
      </c>
      <c r="W988" s="12" t="str">
        <f t="shared" si="281"/>
        <v/>
      </c>
      <c r="X988" s="12" t="str">
        <f t="shared" si="282"/>
        <v/>
      </c>
      <c r="Y988" s="12" t="str">
        <f t="shared" si="282"/>
        <v/>
      </c>
    </row>
    <row r="989" spans="1:25" x14ac:dyDescent="0.2">
      <c r="A989" s="8">
        <f>A988+7</f>
        <v>2971</v>
      </c>
      <c r="N989" s="237">
        <f>N986+1</f>
        <v>46076</v>
      </c>
      <c r="O989" s="236">
        <f>N989</f>
        <v>46076</v>
      </c>
      <c r="P989" s="12" t="str">
        <f t="shared" si="283"/>
        <v>天皇誕生日</v>
      </c>
      <c r="Q989" s="12" t="str">
        <f t="shared" si="275"/>
        <v/>
      </c>
      <c r="R989" s="12" t="str">
        <f t="shared" si="276"/>
        <v/>
      </c>
      <c r="S989" s="12" t="str">
        <f t="shared" si="277"/>
        <v/>
      </c>
      <c r="T989" s="12" t="str">
        <f t="shared" si="278"/>
        <v/>
      </c>
      <c r="U989" s="12" t="str">
        <f t="shared" si="279"/>
        <v/>
      </c>
      <c r="V989" s="12" t="str">
        <f t="shared" si="280"/>
        <v/>
      </c>
      <c r="W989" s="12" t="str">
        <f t="shared" si="281"/>
        <v/>
      </c>
      <c r="X989" s="12" t="str">
        <f t="shared" si="282"/>
        <v/>
      </c>
      <c r="Y989" s="12" t="str">
        <f t="shared" si="282"/>
        <v/>
      </c>
    </row>
    <row r="990" spans="1:25" x14ac:dyDescent="0.2">
      <c r="A990" s="8">
        <f t="shared" si="274"/>
        <v>2972</v>
      </c>
      <c r="N990" s="237"/>
      <c r="O990" s="236"/>
      <c r="P990" s="12" t="str">
        <f t="shared" si="283"/>
        <v/>
      </c>
      <c r="Q990" s="12" t="str">
        <f t="shared" si="275"/>
        <v/>
      </c>
      <c r="R990" s="12" t="str">
        <f t="shared" si="276"/>
        <v/>
      </c>
      <c r="S990" s="12" t="str">
        <f t="shared" si="277"/>
        <v/>
      </c>
      <c r="T990" s="12" t="str">
        <f t="shared" si="278"/>
        <v/>
      </c>
      <c r="U990" s="12" t="str">
        <f t="shared" si="279"/>
        <v/>
      </c>
      <c r="V990" s="12" t="str">
        <f t="shared" si="280"/>
        <v/>
      </c>
      <c r="W990" s="12" t="str">
        <f t="shared" si="281"/>
        <v/>
      </c>
      <c r="X990" s="12" t="str">
        <f t="shared" si="282"/>
        <v/>
      </c>
      <c r="Y990" s="12" t="str">
        <f t="shared" si="282"/>
        <v/>
      </c>
    </row>
    <row r="991" spans="1:25" x14ac:dyDescent="0.2">
      <c r="A991" s="8">
        <f t="shared" si="274"/>
        <v>2973</v>
      </c>
      <c r="N991" s="237"/>
      <c r="O991" s="236"/>
      <c r="P991" s="12" t="str">
        <f t="shared" si="283"/>
        <v/>
      </c>
      <c r="Q991" s="12" t="str">
        <f t="shared" si="275"/>
        <v/>
      </c>
      <c r="R991" s="12" t="str">
        <f t="shared" si="276"/>
        <v/>
      </c>
      <c r="S991" s="12" t="str">
        <f t="shared" si="277"/>
        <v/>
      </c>
      <c r="T991" s="12" t="str">
        <f t="shared" si="278"/>
        <v/>
      </c>
      <c r="U991" s="12" t="str">
        <f t="shared" si="279"/>
        <v/>
      </c>
      <c r="V991" s="12" t="str">
        <f t="shared" si="280"/>
        <v/>
      </c>
      <c r="W991" s="12" t="str">
        <f t="shared" si="281"/>
        <v/>
      </c>
      <c r="X991" s="12" t="str">
        <f t="shared" si="282"/>
        <v/>
      </c>
      <c r="Y991" s="12" t="str">
        <f t="shared" si="282"/>
        <v/>
      </c>
    </row>
    <row r="992" spans="1:25" x14ac:dyDescent="0.2">
      <c r="A992" s="8">
        <f>A991+7</f>
        <v>2980</v>
      </c>
      <c r="N992" s="237">
        <f>N989+1</f>
        <v>46077</v>
      </c>
      <c r="O992" s="236">
        <f>N992</f>
        <v>46077</v>
      </c>
      <c r="P992" s="12" t="str">
        <f t="shared" si="283"/>
        <v>振替休日</v>
      </c>
      <c r="Q992" s="12" t="str">
        <f t="shared" si="275"/>
        <v/>
      </c>
      <c r="R992" s="12" t="str">
        <f t="shared" si="276"/>
        <v/>
      </c>
      <c r="S992" s="12" t="str">
        <f t="shared" si="277"/>
        <v/>
      </c>
      <c r="T992" s="12" t="str">
        <f t="shared" si="278"/>
        <v/>
      </c>
      <c r="U992" s="12" t="str">
        <f t="shared" si="279"/>
        <v/>
      </c>
      <c r="V992" s="12" t="str">
        <f t="shared" si="280"/>
        <v/>
      </c>
      <c r="W992" s="12" t="str">
        <f t="shared" si="281"/>
        <v/>
      </c>
      <c r="X992" s="12" t="str">
        <f t="shared" si="282"/>
        <v/>
      </c>
      <c r="Y992" s="12" t="str">
        <f t="shared" si="282"/>
        <v/>
      </c>
    </row>
    <row r="993" spans="1:50" x14ac:dyDescent="0.2">
      <c r="A993" s="8">
        <f t="shared" si="274"/>
        <v>2981</v>
      </c>
      <c r="N993" s="237"/>
      <c r="O993" s="236"/>
      <c r="P993" s="12" t="str">
        <f t="shared" si="283"/>
        <v/>
      </c>
      <c r="Q993" s="12" t="str">
        <f t="shared" si="275"/>
        <v/>
      </c>
      <c r="R993" s="12" t="str">
        <f t="shared" si="276"/>
        <v/>
      </c>
      <c r="S993" s="12" t="str">
        <f t="shared" si="277"/>
        <v/>
      </c>
      <c r="T993" s="12" t="str">
        <f t="shared" si="278"/>
        <v/>
      </c>
      <c r="U993" s="12" t="str">
        <f t="shared" si="279"/>
        <v/>
      </c>
      <c r="V993" s="12" t="str">
        <f t="shared" si="280"/>
        <v/>
      </c>
      <c r="W993" s="12" t="str">
        <f t="shared" si="281"/>
        <v/>
      </c>
      <c r="X993" s="12" t="str">
        <f t="shared" si="282"/>
        <v/>
      </c>
      <c r="Y993" s="12" t="str">
        <f t="shared" si="282"/>
        <v/>
      </c>
    </row>
    <row r="994" spans="1:50" x14ac:dyDescent="0.2">
      <c r="A994" s="8">
        <f t="shared" si="274"/>
        <v>2982</v>
      </c>
      <c r="N994" s="237"/>
      <c r="O994" s="236"/>
      <c r="P994" s="12" t="str">
        <f t="shared" si="283"/>
        <v/>
      </c>
      <c r="Q994" s="12" t="str">
        <f t="shared" si="275"/>
        <v/>
      </c>
      <c r="R994" s="12" t="str">
        <f t="shared" si="276"/>
        <v/>
      </c>
      <c r="S994" s="12" t="str">
        <f t="shared" si="277"/>
        <v/>
      </c>
      <c r="T994" s="12" t="str">
        <f t="shared" si="278"/>
        <v/>
      </c>
      <c r="U994" s="12" t="str">
        <f t="shared" si="279"/>
        <v/>
      </c>
      <c r="V994" s="12" t="str">
        <f t="shared" si="280"/>
        <v/>
      </c>
      <c r="W994" s="12" t="str">
        <f t="shared" si="281"/>
        <v/>
      </c>
      <c r="X994" s="12" t="str">
        <f t="shared" si="282"/>
        <v/>
      </c>
      <c r="Y994" s="12" t="str">
        <f t="shared" si="282"/>
        <v/>
      </c>
    </row>
    <row r="995" spans="1:50" x14ac:dyDescent="0.2">
      <c r="A995" s="8">
        <f>A994+7</f>
        <v>2989</v>
      </c>
      <c r="N995" s="237">
        <f>N992+1</f>
        <v>46078</v>
      </c>
      <c r="O995" s="236">
        <f>N995</f>
        <v>46078</v>
      </c>
      <c r="P995" s="12" t="str">
        <f t="shared" si="283"/>
        <v>定例会</v>
      </c>
      <c r="Q995" s="12" t="str">
        <f t="shared" si="275"/>
        <v/>
      </c>
      <c r="R995" s="12" t="str">
        <f t="shared" si="276"/>
        <v/>
      </c>
      <c r="S995" s="12" t="str">
        <f t="shared" si="277"/>
        <v/>
      </c>
      <c r="T995" s="12" t="str">
        <f t="shared" si="278"/>
        <v/>
      </c>
      <c r="U995" s="12" t="str">
        <f t="shared" si="279"/>
        <v/>
      </c>
      <c r="V995" s="12" t="str">
        <f t="shared" si="280"/>
        <v/>
      </c>
      <c r="W995" s="12" t="str">
        <f t="shared" si="281"/>
        <v/>
      </c>
      <c r="X995" s="12" t="str">
        <f t="shared" si="282"/>
        <v/>
      </c>
      <c r="Y995" s="12" t="str">
        <f t="shared" si="282"/>
        <v>○</v>
      </c>
    </row>
    <row r="996" spans="1:50" x14ac:dyDescent="0.2">
      <c r="A996" s="8">
        <f t="shared" si="274"/>
        <v>2990</v>
      </c>
      <c r="N996" s="237"/>
      <c r="O996" s="236"/>
      <c r="P996" s="12" t="str">
        <f t="shared" si="283"/>
        <v/>
      </c>
      <c r="Q996" s="12" t="str">
        <f t="shared" si="275"/>
        <v/>
      </c>
      <c r="R996" s="12" t="str">
        <f t="shared" si="276"/>
        <v/>
      </c>
      <c r="S996" s="12" t="str">
        <f t="shared" si="277"/>
        <v/>
      </c>
      <c r="T996" s="12" t="str">
        <f t="shared" si="278"/>
        <v/>
      </c>
      <c r="U996" s="12" t="str">
        <f t="shared" si="279"/>
        <v/>
      </c>
      <c r="V996" s="12" t="str">
        <f t="shared" si="280"/>
        <v/>
      </c>
      <c r="W996" s="12" t="str">
        <f t="shared" si="281"/>
        <v/>
      </c>
      <c r="X996" s="12" t="str">
        <f t="shared" si="282"/>
        <v/>
      </c>
      <c r="Y996" s="12" t="str">
        <f t="shared" si="282"/>
        <v/>
      </c>
    </row>
    <row r="997" spans="1:50" x14ac:dyDescent="0.2">
      <c r="A997" s="8">
        <f t="shared" si="274"/>
        <v>2991</v>
      </c>
      <c r="N997" s="237"/>
      <c r="O997" s="236"/>
      <c r="P997" s="12" t="str">
        <f t="shared" si="283"/>
        <v/>
      </c>
      <c r="Q997" s="12" t="str">
        <f t="shared" si="275"/>
        <v/>
      </c>
      <c r="R997" s="12" t="str">
        <f t="shared" si="276"/>
        <v/>
      </c>
      <c r="S997" s="12" t="str">
        <f t="shared" si="277"/>
        <v/>
      </c>
      <c r="T997" s="12" t="str">
        <f t="shared" si="278"/>
        <v/>
      </c>
      <c r="U997" s="12" t="str">
        <f t="shared" si="279"/>
        <v/>
      </c>
      <c r="V997" s="12" t="str">
        <f t="shared" si="280"/>
        <v/>
      </c>
      <c r="W997" s="12" t="str">
        <f t="shared" si="281"/>
        <v/>
      </c>
      <c r="X997" s="12" t="str">
        <f t="shared" si="282"/>
        <v/>
      </c>
      <c r="Y997" s="12" t="str">
        <f t="shared" si="282"/>
        <v/>
      </c>
    </row>
    <row r="998" spans="1:50" x14ac:dyDescent="0.2">
      <c r="A998" s="8">
        <f>A997+7</f>
        <v>2998</v>
      </c>
      <c r="N998" s="237">
        <f>N995+1</f>
        <v>46079</v>
      </c>
      <c r="O998" s="236">
        <f>N998</f>
        <v>46079</v>
      </c>
      <c r="P998" s="12" t="str">
        <f t="shared" si="283"/>
        <v>職員会</v>
      </c>
      <c r="Q998" s="12" t="str">
        <f t="shared" si="275"/>
        <v/>
      </c>
      <c r="R998" s="12" t="str">
        <f t="shared" si="276"/>
        <v/>
      </c>
      <c r="S998" s="12" t="str">
        <f t="shared" si="277"/>
        <v/>
      </c>
      <c r="T998" s="12" t="str">
        <f t="shared" si="278"/>
        <v/>
      </c>
      <c r="U998" s="12" t="str">
        <f t="shared" si="279"/>
        <v/>
      </c>
      <c r="V998" s="12" t="str">
        <f t="shared" si="280"/>
        <v/>
      </c>
      <c r="W998" s="12" t="str">
        <f t="shared" si="281"/>
        <v/>
      </c>
      <c r="X998" s="12" t="str">
        <f t="shared" si="282"/>
        <v/>
      </c>
      <c r="Y998" s="12" t="str">
        <f t="shared" si="282"/>
        <v>○</v>
      </c>
    </row>
    <row r="999" spans="1:50" x14ac:dyDescent="0.2">
      <c r="A999" s="8">
        <f t="shared" ref="A999:A1062" si="284">A998+1</f>
        <v>2999</v>
      </c>
      <c r="N999" s="237"/>
      <c r="O999" s="236"/>
      <c r="P999" s="12" t="str">
        <f t="shared" si="283"/>
        <v/>
      </c>
      <c r="Q999" s="12" t="str">
        <f t="shared" si="275"/>
        <v/>
      </c>
      <c r="R999" s="12" t="str">
        <f t="shared" si="276"/>
        <v/>
      </c>
      <c r="S999" s="12" t="str">
        <f t="shared" si="277"/>
        <v/>
      </c>
      <c r="T999" s="12" t="str">
        <f t="shared" si="278"/>
        <v/>
      </c>
      <c r="U999" s="12" t="str">
        <f t="shared" si="279"/>
        <v/>
      </c>
      <c r="V999" s="12" t="str">
        <f t="shared" si="280"/>
        <v/>
      </c>
      <c r="W999" s="12" t="str">
        <f t="shared" si="281"/>
        <v/>
      </c>
      <c r="X999" s="12" t="str">
        <f t="shared" si="282"/>
        <v/>
      </c>
      <c r="Y999" s="12" t="str">
        <f t="shared" si="282"/>
        <v/>
      </c>
    </row>
    <row r="1000" spans="1:50" x14ac:dyDescent="0.2">
      <c r="A1000" s="8">
        <f t="shared" si="284"/>
        <v>3000</v>
      </c>
      <c r="N1000" s="237"/>
      <c r="O1000" s="236"/>
      <c r="P1000" s="12" t="str">
        <f t="shared" si="283"/>
        <v/>
      </c>
      <c r="Q1000" s="12" t="str">
        <f t="shared" si="275"/>
        <v/>
      </c>
      <c r="R1000" s="12" t="str">
        <f t="shared" si="276"/>
        <v/>
      </c>
      <c r="S1000" s="12" t="str">
        <f t="shared" si="277"/>
        <v/>
      </c>
      <c r="T1000" s="12" t="str">
        <f t="shared" si="278"/>
        <v/>
      </c>
      <c r="U1000" s="12" t="str">
        <f t="shared" si="279"/>
        <v/>
      </c>
      <c r="V1000" s="12" t="str">
        <f t="shared" si="280"/>
        <v/>
      </c>
      <c r="W1000" s="12" t="str">
        <f t="shared" si="281"/>
        <v/>
      </c>
      <c r="X1000" s="12" t="str">
        <f t="shared" si="282"/>
        <v/>
      </c>
      <c r="Y1000" s="12" t="str">
        <f t="shared" si="282"/>
        <v/>
      </c>
    </row>
    <row r="1001" spans="1:50" x14ac:dyDescent="0.2">
      <c r="A1001" s="8">
        <f>A1000+7</f>
        <v>3007</v>
      </c>
      <c r="N1001" s="237">
        <f>N998+1</f>
        <v>46080</v>
      </c>
      <c r="O1001" s="236">
        <f>N1001</f>
        <v>46080</v>
      </c>
      <c r="P1001" s="12" t="str">
        <f t="shared" si="283"/>
        <v/>
      </c>
      <c r="Q1001" s="12" t="str">
        <f t="shared" si="275"/>
        <v/>
      </c>
      <c r="R1001" s="12" t="str">
        <f t="shared" si="276"/>
        <v/>
      </c>
      <c r="S1001" s="12" t="str">
        <f t="shared" si="277"/>
        <v/>
      </c>
      <c r="T1001" s="12" t="str">
        <f t="shared" si="278"/>
        <v/>
      </c>
      <c r="U1001" s="12" t="str">
        <f t="shared" si="279"/>
        <v/>
      </c>
      <c r="V1001" s="12" t="str">
        <f t="shared" si="280"/>
        <v/>
      </c>
      <c r="W1001" s="12" t="str">
        <f t="shared" si="281"/>
        <v/>
      </c>
      <c r="X1001" s="12" t="str">
        <f t="shared" si="282"/>
        <v/>
      </c>
      <c r="Y1001" s="12" t="str">
        <f t="shared" si="282"/>
        <v>○</v>
      </c>
    </row>
    <row r="1002" spans="1:50" x14ac:dyDescent="0.2">
      <c r="A1002" s="8">
        <f t="shared" si="284"/>
        <v>3008</v>
      </c>
      <c r="N1002" s="237"/>
      <c r="O1002" s="236"/>
      <c r="P1002" s="12" t="str">
        <f t="shared" si="283"/>
        <v/>
      </c>
      <c r="Q1002" s="12" t="str">
        <f t="shared" si="275"/>
        <v/>
      </c>
      <c r="R1002" s="12" t="str">
        <f t="shared" si="276"/>
        <v/>
      </c>
      <c r="S1002" s="12" t="str">
        <f t="shared" si="277"/>
        <v/>
      </c>
      <c r="T1002" s="12" t="str">
        <f t="shared" si="278"/>
        <v/>
      </c>
      <c r="U1002" s="12" t="str">
        <f t="shared" si="279"/>
        <v/>
      </c>
      <c r="V1002" s="12" t="str">
        <f t="shared" si="280"/>
        <v/>
      </c>
      <c r="W1002" s="12" t="str">
        <f t="shared" si="281"/>
        <v/>
      </c>
      <c r="X1002" s="12" t="str">
        <f t="shared" si="282"/>
        <v/>
      </c>
      <c r="Y1002" s="12" t="str">
        <f t="shared" si="282"/>
        <v/>
      </c>
    </row>
    <row r="1003" spans="1:50" x14ac:dyDescent="0.2">
      <c r="A1003" s="8">
        <f t="shared" si="284"/>
        <v>3009</v>
      </c>
      <c r="N1003" s="237"/>
      <c r="O1003" s="236"/>
      <c r="P1003" s="12" t="str">
        <f t="shared" si="283"/>
        <v/>
      </c>
      <c r="Q1003" s="12" t="str">
        <f t="shared" ref="Q1003:W1006" si="285">IF(ET85="","",ET85)</f>
        <v/>
      </c>
      <c r="R1003" s="12" t="str">
        <f t="shared" si="285"/>
        <v/>
      </c>
      <c r="S1003" s="12" t="str">
        <f t="shared" si="285"/>
        <v/>
      </c>
      <c r="T1003" s="12" t="str">
        <f t="shared" si="285"/>
        <v/>
      </c>
      <c r="U1003" s="12" t="str">
        <f t="shared" si="285"/>
        <v/>
      </c>
      <c r="V1003" s="12" t="str">
        <f t="shared" si="285"/>
        <v/>
      </c>
      <c r="W1003" s="12" t="str">
        <f t="shared" si="285"/>
        <v/>
      </c>
      <c r="X1003" s="12" t="str">
        <f t="shared" ref="X1003:Y1006" si="286">IF(FA85="","",FA85)</f>
        <v/>
      </c>
      <c r="Y1003" s="12" t="str">
        <f t="shared" si="286"/>
        <v/>
      </c>
    </row>
    <row r="1004" spans="1:50" x14ac:dyDescent="0.2">
      <c r="A1004" s="8">
        <f>A1003+7</f>
        <v>3016</v>
      </c>
      <c r="N1004" s="237">
        <f>N1001+1</f>
        <v>46081</v>
      </c>
      <c r="O1004" s="236">
        <f>N1004</f>
        <v>46081</v>
      </c>
      <c r="P1004" s="12" t="str">
        <f t="shared" si="283"/>
        <v/>
      </c>
      <c r="Q1004" s="12" t="str">
        <f t="shared" si="285"/>
        <v/>
      </c>
      <c r="R1004" s="12" t="str">
        <f t="shared" si="285"/>
        <v/>
      </c>
      <c r="S1004" s="12" t="str">
        <f t="shared" si="285"/>
        <v/>
      </c>
      <c r="T1004" s="12" t="str">
        <f t="shared" si="285"/>
        <v/>
      </c>
      <c r="U1004" s="12" t="str">
        <f t="shared" si="285"/>
        <v/>
      </c>
      <c r="V1004" s="12" t="str">
        <f t="shared" si="285"/>
        <v/>
      </c>
      <c r="W1004" s="12" t="str">
        <f t="shared" si="285"/>
        <v/>
      </c>
      <c r="X1004" s="12" t="str">
        <f t="shared" si="286"/>
        <v/>
      </c>
      <c r="Y1004" s="12" t="str">
        <f t="shared" si="286"/>
        <v>○</v>
      </c>
    </row>
    <row r="1005" spans="1:50" x14ac:dyDescent="0.2">
      <c r="A1005" s="8">
        <f t="shared" si="284"/>
        <v>3017</v>
      </c>
      <c r="N1005" s="237"/>
      <c r="O1005" s="236"/>
      <c r="P1005" s="12" t="str">
        <f t="shared" si="283"/>
        <v/>
      </c>
      <c r="Q1005" s="12" t="str">
        <f t="shared" si="285"/>
        <v/>
      </c>
      <c r="R1005" s="12" t="str">
        <f t="shared" si="285"/>
        <v/>
      </c>
      <c r="S1005" s="12" t="str">
        <f t="shared" si="285"/>
        <v/>
      </c>
      <c r="T1005" s="12" t="str">
        <f t="shared" si="285"/>
        <v/>
      </c>
      <c r="U1005" s="12" t="str">
        <f t="shared" si="285"/>
        <v/>
      </c>
      <c r="V1005" s="12" t="str">
        <f t="shared" si="285"/>
        <v/>
      </c>
      <c r="W1005" s="12" t="str">
        <f t="shared" si="285"/>
        <v/>
      </c>
      <c r="X1005" s="12" t="str">
        <f t="shared" si="286"/>
        <v/>
      </c>
      <c r="Y1005" s="12" t="str">
        <f t="shared" si="286"/>
        <v/>
      </c>
    </row>
    <row r="1006" spans="1:50" x14ac:dyDescent="0.2">
      <c r="A1006" s="8">
        <f t="shared" si="284"/>
        <v>3018</v>
      </c>
      <c r="N1006" s="237"/>
      <c r="O1006" s="236"/>
      <c r="P1006" s="12" t="str">
        <f t="shared" si="283"/>
        <v/>
      </c>
      <c r="Q1006" s="12" t="str">
        <f t="shared" si="285"/>
        <v/>
      </c>
      <c r="R1006" s="12" t="str">
        <f t="shared" si="285"/>
        <v/>
      </c>
      <c r="S1006" s="12" t="str">
        <f t="shared" si="285"/>
        <v/>
      </c>
      <c r="T1006" s="12" t="str">
        <f t="shared" si="285"/>
        <v/>
      </c>
      <c r="U1006" s="12" t="str">
        <f t="shared" si="285"/>
        <v/>
      </c>
      <c r="V1006" s="12" t="str">
        <f t="shared" si="285"/>
        <v/>
      </c>
      <c r="W1006" s="12" t="str">
        <f t="shared" si="285"/>
        <v/>
      </c>
      <c r="X1006" s="12" t="str">
        <f t="shared" si="286"/>
        <v/>
      </c>
      <c r="Y1006" s="12" t="str">
        <f t="shared" si="286"/>
        <v/>
      </c>
    </row>
    <row r="1007" spans="1:50" x14ac:dyDescent="0.2">
      <c r="A1007" s="8">
        <f>A1006+7</f>
        <v>3025</v>
      </c>
      <c r="N1007" s="237">
        <f>N1004+1</f>
        <v>46082</v>
      </c>
      <c r="O1007" s="236">
        <f>N1007</f>
        <v>46082</v>
      </c>
      <c r="P1007" s="12" t="str">
        <f>IF(AB1007=AN1007,AO1007,AC1007)</f>
        <v>週休日</v>
      </c>
      <c r="Q1007" s="12" t="str">
        <f t="shared" ref="Q1007:W1007" si="287">IF(AC1007=AO1007,AP1007,AD1007)</f>
        <v/>
      </c>
      <c r="R1007" s="12" t="str">
        <f t="shared" si="287"/>
        <v/>
      </c>
      <c r="S1007" s="12" t="str">
        <f t="shared" si="287"/>
        <v/>
      </c>
      <c r="T1007" s="12" t="str">
        <f t="shared" si="287"/>
        <v/>
      </c>
      <c r="U1007" s="12" t="str">
        <f t="shared" si="287"/>
        <v/>
      </c>
      <c r="V1007" s="12" t="str">
        <f t="shared" si="287"/>
        <v/>
      </c>
      <c r="W1007" s="12" t="str">
        <f t="shared" si="287"/>
        <v/>
      </c>
      <c r="X1007" s="12" t="str">
        <f>IF(AJ1007=AV1007,AW1007,AL1007)</f>
        <v/>
      </c>
      <c r="Y1007" s="12" t="str">
        <f>IF(AL1007=AW1007,AX1007,#REF!)</f>
        <v/>
      </c>
      <c r="AA1007" s="235">
        <f>N1007</f>
        <v>46082</v>
      </c>
      <c r="AB1007" s="236">
        <f>AA1007</f>
        <v>46082</v>
      </c>
      <c r="AC1007" s="12" t="str">
        <f>IF(ES89="","",ES89)</f>
        <v/>
      </c>
      <c r="AD1007" s="12" t="str">
        <f t="shared" ref="AD1007:AJ1009" si="288">IF(ET89="","",ET89)</f>
        <v/>
      </c>
      <c r="AE1007" s="12" t="str">
        <f t="shared" si="288"/>
        <v/>
      </c>
      <c r="AF1007" s="12" t="str">
        <f t="shared" si="288"/>
        <v/>
      </c>
      <c r="AG1007" s="12" t="str">
        <f t="shared" si="288"/>
        <v/>
      </c>
      <c r="AH1007" s="12" t="str">
        <f t="shared" si="288"/>
        <v/>
      </c>
      <c r="AI1007" s="12" t="str">
        <f t="shared" si="288"/>
        <v/>
      </c>
      <c r="AJ1007" s="12" t="str">
        <f t="shared" si="288"/>
        <v/>
      </c>
      <c r="AL1007" s="62" t="str">
        <f>IF(FA89="","",FA89)</f>
        <v/>
      </c>
      <c r="AM1007" s="231">
        <f>FC5</f>
        <v>1</v>
      </c>
      <c r="AN1007" s="232">
        <f>FD5</f>
        <v>46082</v>
      </c>
      <c r="AO1007" s="12" t="str">
        <f>IF(FE5="","",FE5)</f>
        <v>週休日</v>
      </c>
      <c r="AP1007" s="12" t="str">
        <f t="shared" ref="AP1007:AX1022" si="289">IF(FF5="","",FF5)</f>
        <v/>
      </c>
      <c r="AQ1007" s="12" t="str">
        <f t="shared" si="289"/>
        <v/>
      </c>
      <c r="AR1007" s="12" t="str">
        <f t="shared" si="289"/>
        <v/>
      </c>
      <c r="AS1007" s="12" t="str">
        <f t="shared" si="289"/>
        <v/>
      </c>
      <c r="AT1007" s="12" t="str">
        <f t="shared" si="289"/>
        <v/>
      </c>
      <c r="AU1007" s="12" t="str">
        <f t="shared" si="289"/>
        <v/>
      </c>
      <c r="AV1007" s="12" t="str">
        <f t="shared" si="289"/>
        <v/>
      </c>
      <c r="AW1007" s="12" t="str">
        <f t="shared" si="289"/>
        <v/>
      </c>
      <c r="AX1007" s="62" t="str">
        <f t="shared" si="289"/>
        <v/>
      </c>
    </row>
    <row r="1008" spans="1:50" x14ac:dyDescent="0.2">
      <c r="A1008" s="8">
        <f t="shared" si="284"/>
        <v>3026</v>
      </c>
      <c r="N1008" s="237"/>
      <c r="O1008" s="236"/>
      <c r="P1008" s="12" t="str">
        <f>IF(AB1007=AN1007,AO1008,AC1008)</f>
        <v/>
      </c>
      <c r="Q1008" s="12" t="str">
        <f t="shared" ref="Q1008:W1008" si="290">IF(AC1007=AO1007,AP1008,AD1008)</f>
        <v/>
      </c>
      <c r="R1008" s="12" t="str">
        <f t="shared" si="290"/>
        <v/>
      </c>
      <c r="S1008" s="12" t="str">
        <f t="shared" si="290"/>
        <v/>
      </c>
      <c r="T1008" s="12" t="str">
        <f t="shared" si="290"/>
        <v/>
      </c>
      <c r="U1008" s="12" t="str">
        <f t="shared" si="290"/>
        <v/>
      </c>
      <c r="V1008" s="12" t="str">
        <f t="shared" si="290"/>
        <v/>
      </c>
      <c r="W1008" s="12" t="str">
        <f t="shared" si="290"/>
        <v/>
      </c>
      <c r="X1008" s="12" t="str">
        <f>IF(AJ1007=AV1007,AW1008,AL1008)</f>
        <v/>
      </c>
      <c r="Y1008" s="12" t="str">
        <f>IF(AL1007=AW1007,AX1008,#REF!)</f>
        <v/>
      </c>
      <c r="AA1008" s="235"/>
      <c r="AB1008" s="236"/>
      <c r="AC1008" s="12" t="str">
        <f>IF(ES90="","",ES90)</f>
        <v/>
      </c>
      <c r="AD1008" s="12" t="str">
        <f t="shared" si="288"/>
        <v/>
      </c>
      <c r="AE1008" s="12" t="str">
        <f t="shared" si="288"/>
        <v/>
      </c>
      <c r="AF1008" s="12" t="str">
        <f t="shared" si="288"/>
        <v/>
      </c>
      <c r="AG1008" s="12" t="str">
        <f t="shared" si="288"/>
        <v/>
      </c>
      <c r="AH1008" s="12" t="str">
        <f t="shared" si="288"/>
        <v/>
      </c>
      <c r="AI1008" s="12" t="str">
        <f t="shared" si="288"/>
        <v/>
      </c>
      <c r="AJ1008" s="12" t="str">
        <f t="shared" si="288"/>
        <v/>
      </c>
      <c r="AL1008" s="62" t="str">
        <f>IF(FA90="","",FA90)</f>
        <v/>
      </c>
      <c r="AM1008" s="231"/>
      <c r="AN1008" s="233"/>
      <c r="AO1008" s="12" t="str">
        <f t="shared" ref="AO1008:AO1071" si="291">IF(FE6="","",FE6)</f>
        <v/>
      </c>
      <c r="AP1008" s="12" t="str">
        <f t="shared" si="289"/>
        <v/>
      </c>
      <c r="AQ1008" s="12" t="str">
        <f t="shared" si="289"/>
        <v/>
      </c>
      <c r="AR1008" s="12" t="str">
        <f t="shared" si="289"/>
        <v/>
      </c>
      <c r="AS1008" s="12" t="str">
        <f t="shared" si="289"/>
        <v/>
      </c>
      <c r="AT1008" s="12" t="str">
        <f t="shared" si="289"/>
        <v/>
      </c>
      <c r="AU1008" s="12" t="str">
        <f t="shared" si="289"/>
        <v/>
      </c>
      <c r="AV1008" s="12" t="str">
        <f t="shared" si="289"/>
        <v/>
      </c>
      <c r="AW1008" s="12" t="str">
        <f t="shared" si="289"/>
        <v/>
      </c>
      <c r="AX1008" s="62" t="str">
        <f t="shared" si="289"/>
        <v/>
      </c>
    </row>
    <row r="1009" spans="1:50" x14ac:dyDescent="0.2">
      <c r="A1009" s="8">
        <f t="shared" si="284"/>
        <v>3027</v>
      </c>
      <c r="N1009" s="237"/>
      <c r="O1009" s="236"/>
      <c r="P1009" s="12" t="str">
        <f>IF(AB1007=AN1007,AO1009,AC1009)</f>
        <v/>
      </c>
      <c r="Q1009" s="12" t="str">
        <f t="shared" ref="Q1009:W1009" si="292">IF(AC1007=AO1007,AP1009,AD1009)</f>
        <v/>
      </c>
      <c r="R1009" s="12" t="str">
        <f t="shared" si="292"/>
        <v/>
      </c>
      <c r="S1009" s="12" t="str">
        <f t="shared" si="292"/>
        <v/>
      </c>
      <c r="T1009" s="12" t="str">
        <f t="shared" si="292"/>
        <v/>
      </c>
      <c r="U1009" s="12" t="str">
        <f t="shared" si="292"/>
        <v/>
      </c>
      <c r="V1009" s="12" t="str">
        <f t="shared" si="292"/>
        <v/>
      </c>
      <c r="W1009" s="12" t="str">
        <f t="shared" si="292"/>
        <v/>
      </c>
      <c r="X1009" s="12" t="str">
        <f>IF(AJ1007=AV1007,AW1009,AL1009)</f>
        <v/>
      </c>
      <c r="Y1009" s="12" t="str">
        <f>IF(AL1007=AW1007,AX1009,#REF!)</f>
        <v/>
      </c>
      <c r="AA1009" s="235"/>
      <c r="AB1009" s="236"/>
      <c r="AC1009" s="12" t="str">
        <f>IF(ES91="","",ES91)</f>
        <v/>
      </c>
      <c r="AD1009" s="12" t="str">
        <f t="shared" si="288"/>
        <v/>
      </c>
      <c r="AE1009" s="12" t="str">
        <f t="shared" si="288"/>
        <v/>
      </c>
      <c r="AF1009" s="12" t="str">
        <f t="shared" si="288"/>
        <v/>
      </c>
      <c r="AG1009" s="12" t="str">
        <f t="shared" si="288"/>
        <v/>
      </c>
      <c r="AH1009" s="12" t="str">
        <f t="shared" si="288"/>
        <v/>
      </c>
      <c r="AI1009" s="12" t="str">
        <f t="shared" si="288"/>
        <v/>
      </c>
      <c r="AJ1009" s="12" t="str">
        <f t="shared" si="288"/>
        <v/>
      </c>
      <c r="AL1009" s="62" t="str">
        <f>IF(FA91="","",FA91)</f>
        <v/>
      </c>
      <c r="AM1009" s="231"/>
      <c r="AN1009" s="234"/>
      <c r="AO1009" s="12" t="str">
        <f t="shared" si="291"/>
        <v/>
      </c>
      <c r="AP1009" s="12" t="str">
        <f t="shared" si="289"/>
        <v/>
      </c>
      <c r="AQ1009" s="12" t="str">
        <f t="shared" si="289"/>
        <v/>
      </c>
      <c r="AR1009" s="12" t="str">
        <f t="shared" si="289"/>
        <v/>
      </c>
      <c r="AS1009" s="12" t="str">
        <f t="shared" si="289"/>
        <v/>
      </c>
      <c r="AT1009" s="12" t="str">
        <f t="shared" si="289"/>
        <v/>
      </c>
      <c r="AU1009" s="12" t="str">
        <f t="shared" si="289"/>
        <v/>
      </c>
      <c r="AV1009" s="12" t="str">
        <f t="shared" si="289"/>
        <v/>
      </c>
      <c r="AW1009" s="12" t="str">
        <f t="shared" si="289"/>
        <v/>
      </c>
      <c r="AX1009" s="62" t="str">
        <f t="shared" si="289"/>
        <v/>
      </c>
    </row>
    <row r="1010" spans="1:50" x14ac:dyDescent="0.2">
      <c r="A1010" s="8">
        <f>A1009+7</f>
        <v>3034</v>
      </c>
      <c r="N1010" s="237">
        <f>N1007+1</f>
        <v>46083</v>
      </c>
      <c r="O1010" s="236">
        <f>N1010</f>
        <v>46083</v>
      </c>
      <c r="P1010" s="12" t="str">
        <f t="shared" ref="P1010:W1010" si="293">IF(AB1010=AN1010,AO1010,AC1010)</f>
        <v>週休日</v>
      </c>
      <c r="Q1010" s="12" t="str">
        <f t="shared" si="293"/>
        <v/>
      </c>
      <c r="R1010" s="12" t="str">
        <f t="shared" si="293"/>
        <v/>
      </c>
      <c r="S1010" s="12" t="str">
        <f t="shared" si="293"/>
        <v/>
      </c>
      <c r="T1010" s="12" t="str">
        <f t="shared" si="293"/>
        <v/>
      </c>
      <c r="U1010" s="12" t="str">
        <f t="shared" si="293"/>
        <v/>
      </c>
      <c r="V1010" s="12" t="str">
        <f t="shared" si="293"/>
        <v/>
      </c>
      <c r="W1010" s="12" t="str">
        <f t="shared" si="293"/>
        <v/>
      </c>
      <c r="X1010" s="12" t="str">
        <f>IF(AJ1010=AV1010,AW1010,AL1010)</f>
        <v/>
      </c>
      <c r="Y1010" s="12" t="str">
        <f>IF(AL1010=AW1010,AX1010,#REF!)</f>
        <v/>
      </c>
      <c r="AA1010" s="235">
        <f>N1010</f>
        <v>46083</v>
      </c>
      <c r="AB1010" s="236">
        <f>AA1010</f>
        <v>46083</v>
      </c>
      <c r="AC1010" s="12" t="str">
        <f>IF(FE5="","",FE5)</f>
        <v>週休日</v>
      </c>
      <c r="AD1010" s="12" t="str">
        <f t="shared" ref="AD1010:AJ1025" si="294">IF(FF5="","",FF5)</f>
        <v/>
      </c>
      <c r="AE1010" s="12" t="str">
        <f t="shared" si="294"/>
        <v/>
      </c>
      <c r="AF1010" s="12" t="str">
        <f t="shared" si="294"/>
        <v/>
      </c>
      <c r="AG1010" s="12" t="str">
        <f t="shared" si="294"/>
        <v/>
      </c>
      <c r="AH1010" s="12" t="str">
        <f t="shared" si="294"/>
        <v/>
      </c>
      <c r="AI1010" s="12" t="str">
        <f t="shared" si="294"/>
        <v/>
      </c>
      <c r="AJ1010" s="12" t="str">
        <f t="shared" si="294"/>
        <v/>
      </c>
      <c r="AL1010" s="62" t="str">
        <f t="shared" ref="AL1010:AL1041" si="295">IF(FM5="","",FM5)</f>
        <v/>
      </c>
      <c r="AM1010" s="231">
        <f>FC8</f>
        <v>2</v>
      </c>
      <c r="AN1010" s="232">
        <f>FD8</f>
        <v>46083</v>
      </c>
      <c r="AO1010" s="12" t="str">
        <f t="shared" si="291"/>
        <v>週休日</v>
      </c>
      <c r="AP1010" s="12" t="str">
        <f t="shared" si="289"/>
        <v/>
      </c>
      <c r="AQ1010" s="12" t="str">
        <f t="shared" si="289"/>
        <v/>
      </c>
      <c r="AR1010" s="12" t="str">
        <f t="shared" si="289"/>
        <v/>
      </c>
      <c r="AS1010" s="12" t="str">
        <f t="shared" si="289"/>
        <v/>
      </c>
      <c r="AT1010" s="12" t="str">
        <f t="shared" si="289"/>
        <v/>
      </c>
      <c r="AU1010" s="12" t="str">
        <f t="shared" si="289"/>
        <v/>
      </c>
      <c r="AV1010" s="12" t="str">
        <f t="shared" si="289"/>
        <v/>
      </c>
      <c r="AW1010" s="12" t="str">
        <f t="shared" si="289"/>
        <v/>
      </c>
      <c r="AX1010" s="62" t="str">
        <f t="shared" si="289"/>
        <v/>
      </c>
    </row>
    <row r="1011" spans="1:50" x14ac:dyDescent="0.2">
      <c r="A1011" s="8">
        <f t="shared" si="284"/>
        <v>3035</v>
      </c>
      <c r="N1011" s="237"/>
      <c r="O1011" s="236"/>
      <c r="P1011" s="12" t="str">
        <f t="shared" ref="P1011:W1011" si="296">IF(AB1010=AN1010,AO1011,AC1011)</f>
        <v/>
      </c>
      <c r="Q1011" s="12" t="str">
        <f t="shared" si="296"/>
        <v/>
      </c>
      <c r="R1011" s="12" t="str">
        <f t="shared" si="296"/>
        <v/>
      </c>
      <c r="S1011" s="12" t="str">
        <f t="shared" si="296"/>
        <v/>
      </c>
      <c r="T1011" s="12" t="str">
        <f t="shared" si="296"/>
        <v/>
      </c>
      <c r="U1011" s="12" t="str">
        <f t="shared" si="296"/>
        <v/>
      </c>
      <c r="V1011" s="12" t="str">
        <f t="shared" si="296"/>
        <v/>
      </c>
      <c r="W1011" s="12" t="str">
        <f t="shared" si="296"/>
        <v/>
      </c>
      <c r="X1011" s="12" t="str">
        <f>IF(AJ1010=AV1010,AW1011,AL1011)</f>
        <v/>
      </c>
      <c r="Y1011" s="12" t="str">
        <f>IF(AL1010=AW1010,AX1011,#REF!)</f>
        <v/>
      </c>
      <c r="AA1011" s="235"/>
      <c r="AB1011" s="236"/>
      <c r="AC1011" s="12" t="str">
        <f t="shared" ref="AC1011:AC1074" si="297">IF(FE6="","",FE6)</f>
        <v/>
      </c>
      <c r="AD1011" s="12" t="str">
        <f t="shared" si="294"/>
        <v/>
      </c>
      <c r="AE1011" s="12" t="str">
        <f t="shared" si="294"/>
        <v/>
      </c>
      <c r="AF1011" s="12" t="str">
        <f t="shared" si="294"/>
        <v/>
      </c>
      <c r="AG1011" s="12" t="str">
        <f t="shared" si="294"/>
        <v/>
      </c>
      <c r="AH1011" s="12" t="str">
        <f t="shared" si="294"/>
        <v/>
      </c>
      <c r="AI1011" s="12" t="str">
        <f t="shared" si="294"/>
        <v/>
      </c>
      <c r="AJ1011" s="12" t="str">
        <f t="shared" si="294"/>
        <v/>
      </c>
      <c r="AL1011" s="62" t="str">
        <f t="shared" si="295"/>
        <v/>
      </c>
      <c r="AM1011" s="231"/>
      <c r="AN1011" s="233"/>
      <c r="AO1011" s="12" t="str">
        <f t="shared" si="291"/>
        <v/>
      </c>
      <c r="AP1011" s="12" t="str">
        <f t="shared" si="289"/>
        <v/>
      </c>
      <c r="AQ1011" s="12" t="str">
        <f t="shared" si="289"/>
        <v/>
      </c>
      <c r="AR1011" s="12" t="str">
        <f t="shared" si="289"/>
        <v/>
      </c>
      <c r="AS1011" s="12" t="str">
        <f t="shared" si="289"/>
        <v/>
      </c>
      <c r="AT1011" s="12" t="str">
        <f t="shared" si="289"/>
        <v/>
      </c>
      <c r="AU1011" s="12" t="str">
        <f t="shared" si="289"/>
        <v/>
      </c>
      <c r="AV1011" s="12" t="str">
        <f t="shared" si="289"/>
        <v/>
      </c>
      <c r="AW1011" s="12" t="str">
        <f t="shared" si="289"/>
        <v/>
      </c>
      <c r="AX1011" s="62" t="str">
        <f t="shared" si="289"/>
        <v/>
      </c>
    </row>
    <row r="1012" spans="1:50" x14ac:dyDescent="0.2">
      <c r="A1012" s="8">
        <f t="shared" si="284"/>
        <v>3036</v>
      </c>
      <c r="N1012" s="237"/>
      <c r="O1012" s="236"/>
      <c r="P1012" s="12" t="str">
        <f t="shared" ref="P1012:W1012" si="298">IF(AB1010=AN1010,AO1012,AC1012)</f>
        <v/>
      </c>
      <c r="Q1012" s="12" t="str">
        <f t="shared" si="298"/>
        <v/>
      </c>
      <c r="R1012" s="12" t="str">
        <f t="shared" si="298"/>
        <v/>
      </c>
      <c r="S1012" s="12" t="str">
        <f t="shared" si="298"/>
        <v/>
      </c>
      <c r="T1012" s="12" t="str">
        <f t="shared" si="298"/>
        <v/>
      </c>
      <c r="U1012" s="12" t="str">
        <f t="shared" si="298"/>
        <v/>
      </c>
      <c r="V1012" s="12" t="str">
        <f t="shared" si="298"/>
        <v/>
      </c>
      <c r="W1012" s="12" t="str">
        <f t="shared" si="298"/>
        <v/>
      </c>
      <c r="X1012" s="12" t="str">
        <f>IF(AJ1010=AV1010,AW1012,AL1012)</f>
        <v/>
      </c>
      <c r="Y1012" s="12" t="str">
        <f>IF(AL1010=AW1010,AX1012,#REF!)</f>
        <v/>
      </c>
      <c r="AA1012" s="235"/>
      <c r="AB1012" s="236"/>
      <c r="AC1012" s="12" t="str">
        <f t="shared" si="297"/>
        <v/>
      </c>
      <c r="AD1012" s="12" t="str">
        <f t="shared" si="294"/>
        <v/>
      </c>
      <c r="AE1012" s="12" t="str">
        <f t="shared" si="294"/>
        <v/>
      </c>
      <c r="AF1012" s="12" t="str">
        <f t="shared" si="294"/>
        <v/>
      </c>
      <c r="AG1012" s="12" t="str">
        <f t="shared" si="294"/>
        <v/>
      </c>
      <c r="AH1012" s="12" t="str">
        <f t="shared" si="294"/>
        <v/>
      </c>
      <c r="AI1012" s="12" t="str">
        <f t="shared" si="294"/>
        <v/>
      </c>
      <c r="AJ1012" s="12" t="str">
        <f t="shared" si="294"/>
        <v/>
      </c>
      <c r="AL1012" s="62" t="str">
        <f t="shared" si="295"/>
        <v/>
      </c>
      <c r="AM1012" s="231"/>
      <c r="AN1012" s="234"/>
      <c r="AO1012" s="12" t="str">
        <f t="shared" si="291"/>
        <v/>
      </c>
      <c r="AP1012" s="12" t="str">
        <f t="shared" si="289"/>
        <v/>
      </c>
      <c r="AQ1012" s="12" t="str">
        <f t="shared" si="289"/>
        <v/>
      </c>
      <c r="AR1012" s="12" t="str">
        <f t="shared" si="289"/>
        <v/>
      </c>
      <c r="AS1012" s="12" t="str">
        <f t="shared" si="289"/>
        <v/>
      </c>
      <c r="AT1012" s="12" t="str">
        <f t="shared" si="289"/>
        <v/>
      </c>
      <c r="AU1012" s="12" t="str">
        <f t="shared" si="289"/>
        <v/>
      </c>
      <c r="AV1012" s="12" t="str">
        <f t="shared" si="289"/>
        <v/>
      </c>
      <c r="AW1012" s="12" t="str">
        <f t="shared" si="289"/>
        <v/>
      </c>
      <c r="AX1012" s="62" t="str">
        <f t="shared" si="289"/>
        <v/>
      </c>
    </row>
    <row r="1013" spans="1:50" x14ac:dyDescent="0.2">
      <c r="A1013" s="8">
        <f>A1012+7</f>
        <v>3043</v>
      </c>
      <c r="N1013" s="237">
        <f>N1010+1</f>
        <v>46084</v>
      </c>
      <c r="O1013" s="236">
        <f>N1013</f>
        <v>46084</v>
      </c>
      <c r="P1013" s="12" t="str">
        <f t="shared" ref="P1013:W1013" si="299">IF(AB1013=AN1013,AO1013,AC1013)</f>
        <v>身だしなみ検査</v>
      </c>
      <c r="Q1013" s="12" t="str">
        <f t="shared" si="299"/>
        <v/>
      </c>
      <c r="R1013" s="12" t="str">
        <f t="shared" si="299"/>
        <v/>
      </c>
      <c r="S1013" s="12" t="str">
        <f t="shared" si="299"/>
        <v/>
      </c>
      <c r="T1013" s="12" t="str">
        <f t="shared" si="299"/>
        <v/>
      </c>
      <c r="U1013" s="12" t="str">
        <f t="shared" si="299"/>
        <v/>
      </c>
      <c r="V1013" s="12" t="str">
        <f t="shared" si="299"/>
        <v/>
      </c>
      <c r="W1013" s="12" t="str">
        <f t="shared" si="299"/>
        <v/>
      </c>
      <c r="X1013" s="12" t="str">
        <f>IF(AJ1013=AV1013,AW1013,AL1013)</f>
        <v/>
      </c>
      <c r="Y1013" s="12" t="str">
        <f>IF(AL1013=AW1013,AX1013,#REF!)</f>
        <v>○</v>
      </c>
      <c r="AA1013" s="235">
        <f>N1013</f>
        <v>46084</v>
      </c>
      <c r="AB1013" s="236">
        <f>AA1013</f>
        <v>46084</v>
      </c>
      <c r="AC1013" s="12" t="str">
        <f t="shared" si="297"/>
        <v>週休日</v>
      </c>
      <c r="AD1013" s="12" t="str">
        <f t="shared" si="294"/>
        <v/>
      </c>
      <c r="AE1013" s="12" t="str">
        <f t="shared" si="294"/>
        <v/>
      </c>
      <c r="AF1013" s="12" t="str">
        <f t="shared" si="294"/>
        <v/>
      </c>
      <c r="AG1013" s="12" t="str">
        <f t="shared" si="294"/>
        <v/>
      </c>
      <c r="AH1013" s="12" t="str">
        <f t="shared" si="294"/>
        <v/>
      </c>
      <c r="AI1013" s="12" t="str">
        <f t="shared" si="294"/>
        <v/>
      </c>
      <c r="AJ1013" s="12" t="str">
        <f t="shared" si="294"/>
        <v/>
      </c>
      <c r="AL1013" s="62" t="str">
        <f t="shared" si="295"/>
        <v/>
      </c>
      <c r="AM1013" s="231">
        <f>FC11</f>
        <v>3</v>
      </c>
      <c r="AN1013" s="232">
        <f>FD11</f>
        <v>46084</v>
      </c>
      <c r="AO1013" s="12" t="str">
        <f t="shared" si="291"/>
        <v>身だしなみ検査</v>
      </c>
      <c r="AP1013" s="12" t="str">
        <f t="shared" si="289"/>
        <v/>
      </c>
      <c r="AQ1013" s="12" t="str">
        <f t="shared" si="289"/>
        <v/>
      </c>
      <c r="AR1013" s="12" t="str">
        <f t="shared" si="289"/>
        <v/>
      </c>
      <c r="AS1013" s="12" t="str">
        <f t="shared" si="289"/>
        <v/>
      </c>
      <c r="AT1013" s="12" t="str">
        <f t="shared" si="289"/>
        <v/>
      </c>
      <c r="AU1013" s="12" t="str">
        <f t="shared" si="289"/>
        <v/>
      </c>
      <c r="AV1013" s="12" t="str">
        <f t="shared" si="289"/>
        <v/>
      </c>
      <c r="AW1013" s="12" t="str">
        <f t="shared" si="289"/>
        <v/>
      </c>
      <c r="AX1013" s="62" t="str">
        <f t="shared" si="289"/>
        <v>○</v>
      </c>
    </row>
    <row r="1014" spans="1:50" x14ac:dyDescent="0.2">
      <c r="A1014" s="8">
        <f t="shared" si="284"/>
        <v>3044</v>
      </c>
      <c r="N1014" s="237"/>
      <c r="O1014" s="236"/>
      <c r="P1014" s="12" t="str">
        <f t="shared" ref="P1014:W1014" si="300">IF(AB1013=AN1013,AO1014,AC1014)</f>
        <v/>
      </c>
      <c r="Q1014" s="12" t="str">
        <f t="shared" si="300"/>
        <v/>
      </c>
      <c r="R1014" s="12" t="str">
        <f t="shared" si="300"/>
        <v/>
      </c>
      <c r="S1014" s="12" t="str">
        <f t="shared" si="300"/>
        <v/>
      </c>
      <c r="T1014" s="12" t="str">
        <f t="shared" si="300"/>
        <v/>
      </c>
      <c r="U1014" s="12" t="str">
        <f t="shared" si="300"/>
        <v/>
      </c>
      <c r="V1014" s="12" t="str">
        <f t="shared" si="300"/>
        <v/>
      </c>
      <c r="W1014" s="12" t="str">
        <f t="shared" si="300"/>
        <v/>
      </c>
      <c r="X1014" s="12" t="str">
        <f>IF(AJ1013=AV1013,AW1014,AL1014)</f>
        <v/>
      </c>
      <c r="Y1014" s="12" t="str">
        <f>IF(AL1013=AW1013,AX1014,#REF!)</f>
        <v/>
      </c>
      <c r="AA1014" s="235"/>
      <c r="AB1014" s="236"/>
      <c r="AC1014" s="12" t="str">
        <f t="shared" si="297"/>
        <v/>
      </c>
      <c r="AD1014" s="12" t="str">
        <f t="shared" si="294"/>
        <v/>
      </c>
      <c r="AE1014" s="12" t="str">
        <f t="shared" si="294"/>
        <v/>
      </c>
      <c r="AF1014" s="12" t="str">
        <f t="shared" si="294"/>
        <v/>
      </c>
      <c r="AG1014" s="12" t="str">
        <f t="shared" si="294"/>
        <v/>
      </c>
      <c r="AH1014" s="12" t="str">
        <f t="shared" si="294"/>
        <v/>
      </c>
      <c r="AI1014" s="12" t="str">
        <f t="shared" si="294"/>
        <v/>
      </c>
      <c r="AJ1014" s="12" t="str">
        <f t="shared" si="294"/>
        <v/>
      </c>
      <c r="AL1014" s="62" t="str">
        <f t="shared" si="295"/>
        <v/>
      </c>
      <c r="AM1014" s="231"/>
      <c r="AN1014" s="233"/>
      <c r="AO1014" s="12" t="str">
        <f t="shared" si="291"/>
        <v/>
      </c>
      <c r="AP1014" s="12" t="str">
        <f t="shared" si="289"/>
        <v/>
      </c>
      <c r="AQ1014" s="12" t="str">
        <f t="shared" si="289"/>
        <v/>
      </c>
      <c r="AR1014" s="12" t="str">
        <f t="shared" si="289"/>
        <v/>
      </c>
      <c r="AS1014" s="12" t="str">
        <f t="shared" si="289"/>
        <v/>
      </c>
      <c r="AT1014" s="12" t="str">
        <f t="shared" si="289"/>
        <v/>
      </c>
      <c r="AU1014" s="12" t="str">
        <f t="shared" si="289"/>
        <v/>
      </c>
      <c r="AV1014" s="12" t="str">
        <f t="shared" si="289"/>
        <v/>
      </c>
      <c r="AW1014" s="12" t="str">
        <f t="shared" si="289"/>
        <v/>
      </c>
      <c r="AX1014" s="62" t="str">
        <f t="shared" si="289"/>
        <v/>
      </c>
    </row>
    <row r="1015" spans="1:50" x14ac:dyDescent="0.2">
      <c r="A1015" s="8">
        <f t="shared" si="284"/>
        <v>3045</v>
      </c>
      <c r="N1015" s="237"/>
      <c r="O1015" s="236"/>
      <c r="P1015" s="12" t="str">
        <f t="shared" ref="P1015:W1015" si="301">IF(AB1013=AN1013,AO1015,AC1015)</f>
        <v/>
      </c>
      <c r="Q1015" s="12" t="str">
        <f t="shared" si="301"/>
        <v/>
      </c>
      <c r="R1015" s="12" t="str">
        <f t="shared" si="301"/>
        <v/>
      </c>
      <c r="S1015" s="12" t="str">
        <f t="shared" si="301"/>
        <v/>
      </c>
      <c r="T1015" s="12" t="str">
        <f t="shared" si="301"/>
        <v/>
      </c>
      <c r="U1015" s="12" t="str">
        <f t="shared" si="301"/>
        <v/>
      </c>
      <c r="V1015" s="12" t="str">
        <f t="shared" si="301"/>
        <v/>
      </c>
      <c r="W1015" s="12" t="str">
        <f t="shared" si="301"/>
        <v/>
      </c>
      <c r="X1015" s="12" t="str">
        <f>IF(AJ1013=AV1013,AW1015,AL1015)</f>
        <v/>
      </c>
      <c r="Y1015" s="12" t="str">
        <f>IF(AL1013=AW1013,AX1015,#REF!)</f>
        <v/>
      </c>
      <c r="AA1015" s="235"/>
      <c r="AB1015" s="236"/>
      <c r="AC1015" s="12" t="str">
        <f t="shared" si="297"/>
        <v/>
      </c>
      <c r="AD1015" s="12" t="str">
        <f t="shared" si="294"/>
        <v/>
      </c>
      <c r="AE1015" s="12" t="str">
        <f t="shared" si="294"/>
        <v/>
      </c>
      <c r="AF1015" s="12" t="str">
        <f t="shared" si="294"/>
        <v/>
      </c>
      <c r="AG1015" s="12" t="str">
        <f t="shared" si="294"/>
        <v/>
      </c>
      <c r="AH1015" s="12" t="str">
        <f t="shared" si="294"/>
        <v/>
      </c>
      <c r="AI1015" s="12" t="str">
        <f t="shared" si="294"/>
        <v/>
      </c>
      <c r="AJ1015" s="12" t="str">
        <f t="shared" si="294"/>
        <v/>
      </c>
      <c r="AL1015" s="62" t="str">
        <f t="shared" si="295"/>
        <v/>
      </c>
      <c r="AM1015" s="231"/>
      <c r="AN1015" s="234"/>
      <c r="AO1015" s="12" t="str">
        <f t="shared" si="291"/>
        <v/>
      </c>
      <c r="AP1015" s="12" t="str">
        <f t="shared" si="289"/>
        <v/>
      </c>
      <c r="AQ1015" s="12" t="str">
        <f t="shared" si="289"/>
        <v/>
      </c>
      <c r="AR1015" s="12" t="str">
        <f t="shared" si="289"/>
        <v/>
      </c>
      <c r="AS1015" s="12" t="str">
        <f t="shared" si="289"/>
        <v/>
      </c>
      <c r="AT1015" s="12" t="str">
        <f t="shared" si="289"/>
        <v/>
      </c>
      <c r="AU1015" s="12" t="str">
        <f t="shared" si="289"/>
        <v/>
      </c>
      <c r="AV1015" s="12" t="str">
        <f t="shared" si="289"/>
        <v/>
      </c>
      <c r="AW1015" s="12" t="str">
        <f t="shared" si="289"/>
        <v/>
      </c>
      <c r="AX1015" s="62" t="str">
        <f t="shared" si="289"/>
        <v/>
      </c>
    </row>
    <row r="1016" spans="1:50" x14ac:dyDescent="0.2">
      <c r="A1016" s="8">
        <f>A1015+7</f>
        <v>3052</v>
      </c>
      <c r="N1016" s="237">
        <f>N1013+1</f>
        <v>46085</v>
      </c>
      <c r="O1016" s="236">
        <f>N1016</f>
        <v>46085</v>
      </c>
      <c r="P1016" s="12" t="str">
        <f t="shared" ref="P1016:W1016" si="302">IF(AB1016=AN1016,AO1016,AC1016)</f>
        <v/>
      </c>
      <c r="Q1016" s="12" t="str">
        <f t="shared" si="302"/>
        <v/>
      </c>
      <c r="R1016" s="12" t="str">
        <f t="shared" si="302"/>
        <v/>
      </c>
      <c r="S1016" s="12" t="str">
        <f t="shared" si="302"/>
        <v/>
      </c>
      <c r="T1016" s="12" t="str">
        <f t="shared" si="302"/>
        <v/>
      </c>
      <c r="U1016" s="12" t="str">
        <f t="shared" si="302"/>
        <v/>
      </c>
      <c r="V1016" s="12" t="str">
        <f t="shared" si="302"/>
        <v/>
      </c>
      <c r="W1016" s="12" t="str">
        <f t="shared" si="302"/>
        <v/>
      </c>
      <c r="X1016" s="12" t="str">
        <f>IF(AJ1016=AV1016,AW1016,AL1016)</f>
        <v/>
      </c>
      <c r="Y1016" s="12" t="str">
        <f>IF(AL1016=AW1016,AX1016,#REF!)</f>
        <v>○</v>
      </c>
      <c r="AA1016" s="235">
        <f>N1016</f>
        <v>46085</v>
      </c>
      <c r="AB1016" s="236">
        <f>AA1016</f>
        <v>46085</v>
      </c>
      <c r="AC1016" s="12" t="str">
        <f t="shared" si="297"/>
        <v>身だしなみ検査</v>
      </c>
      <c r="AD1016" s="12" t="str">
        <f t="shared" si="294"/>
        <v/>
      </c>
      <c r="AE1016" s="12" t="str">
        <f t="shared" si="294"/>
        <v/>
      </c>
      <c r="AF1016" s="12" t="str">
        <f t="shared" si="294"/>
        <v/>
      </c>
      <c r="AG1016" s="12" t="str">
        <f t="shared" si="294"/>
        <v/>
      </c>
      <c r="AH1016" s="12" t="str">
        <f t="shared" si="294"/>
        <v/>
      </c>
      <c r="AI1016" s="12" t="str">
        <f t="shared" si="294"/>
        <v/>
      </c>
      <c r="AJ1016" s="12" t="str">
        <f t="shared" si="294"/>
        <v/>
      </c>
      <c r="AL1016" s="62" t="str">
        <f t="shared" si="295"/>
        <v/>
      </c>
      <c r="AM1016" s="231">
        <f>FC14</f>
        <v>4</v>
      </c>
      <c r="AN1016" s="232">
        <f>FD14</f>
        <v>46085</v>
      </c>
      <c r="AO1016" s="12" t="str">
        <f t="shared" si="291"/>
        <v/>
      </c>
      <c r="AP1016" s="12" t="str">
        <f t="shared" si="289"/>
        <v/>
      </c>
      <c r="AQ1016" s="12" t="str">
        <f t="shared" si="289"/>
        <v/>
      </c>
      <c r="AR1016" s="12" t="str">
        <f t="shared" si="289"/>
        <v/>
      </c>
      <c r="AS1016" s="12" t="str">
        <f t="shared" si="289"/>
        <v/>
      </c>
      <c r="AT1016" s="12" t="str">
        <f t="shared" si="289"/>
        <v/>
      </c>
      <c r="AU1016" s="12" t="str">
        <f t="shared" si="289"/>
        <v/>
      </c>
      <c r="AV1016" s="12" t="str">
        <f t="shared" si="289"/>
        <v/>
      </c>
      <c r="AW1016" s="12" t="str">
        <f t="shared" si="289"/>
        <v/>
      </c>
      <c r="AX1016" s="62" t="str">
        <f t="shared" si="289"/>
        <v>○</v>
      </c>
    </row>
    <row r="1017" spans="1:50" x14ac:dyDescent="0.2">
      <c r="A1017" s="8">
        <f t="shared" si="284"/>
        <v>3053</v>
      </c>
      <c r="N1017" s="237"/>
      <c r="O1017" s="236"/>
      <c r="P1017" s="12" t="str">
        <f t="shared" ref="P1017:W1017" si="303">IF(AB1016=AN1016,AO1017,AC1017)</f>
        <v/>
      </c>
      <c r="Q1017" s="12" t="str">
        <f t="shared" si="303"/>
        <v/>
      </c>
      <c r="R1017" s="12" t="str">
        <f t="shared" si="303"/>
        <v/>
      </c>
      <c r="S1017" s="12" t="str">
        <f t="shared" si="303"/>
        <v/>
      </c>
      <c r="T1017" s="12" t="str">
        <f t="shared" si="303"/>
        <v/>
      </c>
      <c r="U1017" s="12" t="str">
        <f t="shared" si="303"/>
        <v/>
      </c>
      <c r="V1017" s="12" t="str">
        <f t="shared" si="303"/>
        <v/>
      </c>
      <c r="W1017" s="12" t="str">
        <f t="shared" si="303"/>
        <v/>
      </c>
      <c r="X1017" s="12" t="str">
        <f>IF(AJ1016=AV1016,AW1017,AL1017)</f>
        <v/>
      </c>
      <c r="Y1017" s="12" t="str">
        <f>IF(AL1016=AW1016,AX1017,#REF!)</f>
        <v/>
      </c>
      <c r="AA1017" s="235"/>
      <c r="AB1017" s="236"/>
      <c r="AC1017" s="12" t="str">
        <f t="shared" si="297"/>
        <v/>
      </c>
      <c r="AD1017" s="12" t="str">
        <f t="shared" si="294"/>
        <v/>
      </c>
      <c r="AE1017" s="12" t="str">
        <f t="shared" si="294"/>
        <v/>
      </c>
      <c r="AF1017" s="12" t="str">
        <f t="shared" si="294"/>
        <v/>
      </c>
      <c r="AG1017" s="12" t="str">
        <f t="shared" si="294"/>
        <v/>
      </c>
      <c r="AH1017" s="12" t="str">
        <f t="shared" si="294"/>
        <v/>
      </c>
      <c r="AI1017" s="12" t="str">
        <f t="shared" si="294"/>
        <v/>
      </c>
      <c r="AJ1017" s="12" t="str">
        <f t="shared" si="294"/>
        <v/>
      </c>
      <c r="AL1017" s="62" t="str">
        <f t="shared" si="295"/>
        <v/>
      </c>
      <c r="AM1017" s="231"/>
      <c r="AN1017" s="233"/>
      <c r="AO1017" s="12" t="str">
        <f t="shared" si="291"/>
        <v/>
      </c>
      <c r="AP1017" s="12" t="str">
        <f t="shared" si="289"/>
        <v/>
      </c>
      <c r="AQ1017" s="12" t="str">
        <f t="shared" si="289"/>
        <v/>
      </c>
      <c r="AR1017" s="12" t="str">
        <f t="shared" si="289"/>
        <v/>
      </c>
      <c r="AS1017" s="12" t="str">
        <f t="shared" si="289"/>
        <v/>
      </c>
      <c r="AT1017" s="12" t="str">
        <f t="shared" si="289"/>
        <v/>
      </c>
      <c r="AU1017" s="12" t="str">
        <f t="shared" si="289"/>
        <v/>
      </c>
      <c r="AV1017" s="12" t="str">
        <f t="shared" si="289"/>
        <v/>
      </c>
      <c r="AW1017" s="12" t="str">
        <f t="shared" si="289"/>
        <v/>
      </c>
      <c r="AX1017" s="62" t="str">
        <f t="shared" si="289"/>
        <v/>
      </c>
    </row>
    <row r="1018" spans="1:50" x14ac:dyDescent="0.2">
      <c r="A1018" s="8">
        <f t="shared" si="284"/>
        <v>3054</v>
      </c>
      <c r="N1018" s="237"/>
      <c r="O1018" s="236"/>
      <c r="P1018" s="12" t="str">
        <f t="shared" ref="P1018:W1018" si="304">IF(AB1016=AN1016,AO1018,AC1018)</f>
        <v/>
      </c>
      <c r="Q1018" s="12" t="str">
        <f t="shared" si="304"/>
        <v/>
      </c>
      <c r="R1018" s="12" t="str">
        <f t="shared" si="304"/>
        <v/>
      </c>
      <c r="S1018" s="12" t="str">
        <f t="shared" si="304"/>
        <v/>
      </c>
      <c r="T1018" s="12" t="str">
        <f t="shared" si="304"/>
        <v/>
      </c>
      <c r="U1018" s="12" t="str">
        <f t="shared" si="304"/>
        <v/>
      </c>
      <c r="V1018" s="12" t="str">
        <f t="shared" si="304"/>
        <v/>
      </c>
      <c r="W1018" s="12" t="str">
        <f t="shared" si="304"/>
        <v/>
      </c>
      <c r="X1018" s="12" t="str">
        <f>IF(AJ1016=AV1016,AW1018,AL1018)</f>
        <v/>
      </c>
      <c r="Y1018" s="12" t="str">
        <f>IF(AL1016=AW1016,AX1018,#REF!)</f>
        <v/>
      </c>
      <c r="AA1018" s="235"/>
      <c r="AB1018" s="236"/>
      <c r="AC1018" s="12" t="str">
        <f t="shared" si="297"/>
        <v/>
      </c>
      <c r="AD1018" s="12" t="str">
        <f t="shared" si="294"/>
        <v/>
      </c>
      <c r="AE1018" s="12" t="str">
        <f t="shared" si="294"/>
        <v/>
      </c>
      <c r="AF1018" s="12" t="str">
        <f t="shared" si="294"/>
        <v/>
      </c>
      <c r="AG1018" s="12" t="str">
        <f t="shared" si="294"/>
        <v/>
      </c>
      <c r="AH1018" s="12" t="str">
        <f t="shared" si="294"/>
        <v/>
      </c>
      <c r="AI1018" s="12" t="str">
        <f t="shared" si="294"/>
        <v/>
      </c>
      <c r="AJ1018" s="12" t="str">
        <f t="shared" si="294"/>
        <v/>
      </c>
      <c r="AL1018" s="62" t="str">
        <f t="shared" si="295"/>
        <v/>
      </c>
      <c r="AM1018" s="231"/>
      <c r="AN1018" s="234"/>
      <c r="AO1018" s="12" t="str">
        <f t="shared" si="291"/>
        <v/>
      </c>
      <c r="AP1018" s="12" t="str">
        <f t="shared" si="289"/>
        <v/>
      </c>
      <c r="AQ1018" s="12" t="str">
        <f t="shared" si="289"/>
        <v/>
      </c>
      <c r="AR1018" s="12" t="str">
        <f t="shared" si="289"/>
        <v/>
      </c>
      <c r="AS1018" s="12" t="str">
        <f t="shared" si="289"/>
        <v/>
      </c>
      <c r="AT1018" s="12" t="str">
        <f t="shared" si="289"/>
        <v/>
      </c>
      <c r="AU1018" s="12" t="str">
        <f t="shared" si="289"/>
        <v/>
      </c>
      <c r="AV1018" s="12" t="str">
        <f t="shared" si="289"/>
        <v/>
      </c>
      <c r="AW1018" s="12" t="str">
        <f t="shared" si="289"/>
        <v/>
      </c>
      <c r="AX1018" s="62" t="str">
        <f t="shared" si="289"/>
        <v/>
      </c>
    </row>
    <row r="1019" spans="1:50" x14ac:dyDescent="0.2">
      <c r="A1019" s="8">
        <f>A1018+7</f>
        <v>3061</v>
      </c>
      <c r="N1019" s="237">
        <f>N1016+1</f>
        <v>46086</v>
      </c>
      <c r="O1019" s="236">
        <f>N1019</f>
        <v>46086</v>
      </c>
      <c r="P1019" s="12" t="str">
        <f t="shared" ref="P1019:W1019" si="305">IF(AB1019=AN1019,AO1019,AC1019)</f>
        <v>３年生入試事前指導</v>
      </c>
      <c r="Q1019" s="12" t="str">
        <f t="shared" si="305"/>
        <v/>
      </c>
      <c r="R1019" s="12" t="str">
        <f t="shared" si="305"/>
        <v/>
      </c>
      <c r="S1019" s="12" t="str">
        <f t="shared" si="305"/>
        <v/>
      </c>
      <c r="T1019" s="12" t="str">
        <f t="shared" si="305"/>
        <v/>
      </c>
      <c r="U1019" s="12" t="str">
        <f t="shared" si="305"/>
        <v/>
      </c>
      <c r="V1019" s="12" t="str">
        <f t="shared" si="305"/>
        <v/>
      </c>
      <c r="W1019" s="12" t="str">
        <f t="shared" si="305"/>
        <v/>
      </c>
      <c r="X1019" s="12" t="str">
        <f>IF(AJ1019=AV1019,AW1019,AL1019)</f>
        <v/>
      </c>
      <c r="Y1019" s="12" t="str">
        <f>IF(AL1019=AW1019,AX1019,#REF!)</f>
        <v>○</v>
      </c>
      <c r="AA1019" s="235">
        <f>N1019</f>
        <v>46086</v>
      </c>
      <c r="AB1019" s="236">
        <f>AA1019</f>
        <v>46086</v>
      </c>
      <c r="AC1019" s="12" t="str">
        <f t="shared" si="297"/>
        <v/>
      </c>
      <c r="AD1019" s="12" t="str">
        <f t="shared" si="294"/>
        <v/>
      </c>
      <c r="AE1019" s="12" t="str">
        <f t="shared" si="294"/>
        <v/>
      </c>
      <c r="AF1019" s="12" t="str">
        <f t="shared" si="294"/>
        <v/>
      </c>
      <c r="AG1019" s="12" t="str">
        <f t="shared" si="294"/>
        <v/>
      </c>
      <c r="AH1019" s="12" t="str">
        <f t="shared" si="294"/>
        <v/>
      </c>
      <c r="AI1019" s="12" t="str">
        <f t="shared" si="294"/>
        <v/>
      </c>
      <c r="AJ1019" s="12" t="str">
        <f t="shared" si="294"/>
        <v/>
      </c>
      <c r="AL1019" s="62" t="str">
        <f t="shared" si="295"/>
        <v/>
      </c>
      <c r="AM1019" s="231">
        <f>FC17</f>
        <v>5</v>
      </c>
      <c r="AN1019" s="232">
        <f>FD17</f>
        <v>46086</v>
      </c>
      <c r="AO1019" s="12" t="str">
        <f t="shared" si="291"/>
        <v>３年生入試事前指導</v>
      </c>
      <c r="AP1019" s="12" t="str">
        <f t="shared" si="289"/>
        <v/>
      </c>
      <c r="AQ1019" s="12" t="str">
        <f t="shared" si="289"/>
        <v/>
      </c>
      <c r="AR1019" s="12" t="str">
        <f t="shared" si="289"/>
        <v/>
      </c>
      <c r="AS1019" s="12" t="str">
        <f t="shared" si="289"/>
        <v/>
      </c>
      <c r="AT1019" s="12" t="str">
        <f t="shared" si="289"/>
        <v/>
      </c>
      <c r="AU1019" s="12" t="str">
        <f t="shared" si="289"/>
        <v/>
      </c>
      <c r="AV1019" s="12" t="str">
        <f t="shared" si="289"/>
        <v/>
      </c>
      <c r="AW1019" s="12" t="str">
        <f t="shared" si="289"/>
        <v/>
      </c>
      <c r="AX1019" s="62" t="str">
        <f t="shared" si="289"/>
        <v>○</v>
      </c>
    </row>
    <row r="1020" spans="1:50" x14ac:dyDescent="0.2">
      <c r="A1020" s="8">
        <f t="shared" si="284"/>
        <v>3062</v>
      </c>
      <c r="N1020" s="237"/>
      <c r="O1020" s="236"/>
      <c r="P1020" s="12" t="str">
        <f t="shared" ref="P1020:W1020" si="306">IF(AB1019=AN1019,AO1020,AC1020)</f>
        <v/>
      </c>
      <c r="Q1020" s="12" t="str">
        <f t="shared" si="306"/>
        <v/>
      </c>
      <c r="R1020" s="12" t="str">
        <f t="shared" si="306"/>
        <v/>
      </c>
      <c r="S1020" s="12" t="str">
        <f t="shared" si="306"/>
        <v/>
      </c>
      <c r="T1020" s="12" t="str">
        <f t="shared" si="306"/>
        <v/>
      </c>
      <c r="U1020" s="12" t="str">
        <f t="shared" si="306"/>
        <v/>
      </c>
      <c r="V1020" s="12" t="str">
        <f t="shared" si="306"/>
        <v/>
      </c>
      <c r="W1020" s="12" t="str">
        <f t="shared" si="306"/>
        <v/>
      </c>
      <c r="X1020" s="12" t="str">
        <f>IF(AJ1019=AV1019,AW1020,AL1020)</f>
        <v/>
      </c>
      <c r="Y1020" s="12" t="str">
        <f>IF(AL1019=AW1019,AX1020,#REF!)</f>
        <v/>
      </c>
      <c r="AA1020" s="235"/>
      <c r="AB1020" s="236"/>
      <c r="AC1020" s="12" t="str">
        <f t="shared" si="297"/>
        <v/>
      </c>
      <c r="AD1020" s="12" t="str">
        <f t="shared" si="294"/>
        <v/>
      </c>
      <c r="AE1020" s="12" t="str">
        <f t="shared" si="294"/>
        <v/>
      </c>
      <c r="AF1020" s="12" t="str">
        <f t="shared" si="294"/>
        <v/>
      </c>
      <c r="AG1020" s="12" t="str">
        <f t="shared" si="294"/>
        <v/>
      </c>
      <c r="AH1020" s="12" t="str">
        <f t="shared" si="294"/>
        <v/>
      </c>
      <c r="AI1020" s="12" t="str">
        <f t="shared" si="294"/>
        <v/>
      </c>
      <c r="AJ1020" s="12" t="str">
        <f t="shared" si="294"/>
        <v/>
      </c>
      <c r="AL1020" s="62" t="str">
        <f t="shared" si="295"/>
        <v/>
      </c>
      <c r="AM1020" s="231"/>
      <c r="AN1020" s="233"/>
      <c r="AO1020" s="12" t="str">
        <f t="shared" si="291"/>
        <v/>
      </c>
      <c r="AP1020" s="12" t="str">
        <f t="shared" si="289"/>
        <v/>
      </c>
      <c r="AQ1020" s="12" t="str">
        <f t="shared" si="289"/>
        <v/>
      </c>
      <c r="AR1020" s="12" t="str">
        <f t="shared" si="289"/>
        <v/>
      </c>
      <c r="AS1020" s="12" t="str">
        <f t="shared" si="289"/>
        <v/>
      </c>
      <c r="AT1020" s="12" t="str">
        <f t="shared" si="289"/>
        <v/>
      </c>
      <c r="AU1020" s="12" t="str">
        <f t="shared" si="289"/>
        <v/>
      </c>
      <c r="AV1020" s="12" t="str">
        <f t="shared" si="289"/>
        <v/>
      </c>
      <c r="AW1020" s="12" t="str">
        <f t="shared" si="289"/>
        <v/>
      </c>
      <c r="AX1020" s="62" t="str">
        <f t="shared" si="289"/>
        <v/>
      </c>
    </row>
    <row r="1021" spans="1:50" x14ac:dyDescent="0.2">
      <c r="A1021" s="8">
        <f t="shared" si="284"/>
        <v>3063</v>
      </c>
      <c r="N1021" s="237"/>
      <c r="O1021" s="236"/>
      <c r="P1021" s="12" t="str">
        <f t="shared" ref="P1021:W1021" si="307">IF(AB1019=AN1019,AO1021,AC1021)</f>
        <v/>
      </c>
      <c r="Q1021" s="12" t="str">
        <f t="shared" si="307"/>
        <v/>
      </c>
      <c r="R1021" s="12" t="str">
        <f t="shared" si="307"/>
        <v/>
      </c>
      <c r="S1021" s="12" t="str">
        <f t="shared" si="307"/>
        <v/>
      </c>
      <c r="T1021" s="12" t="str">
        <f t="shared" si="307"/>
        <v/>
      </c>
      <c r="U1021" s="12" t="str">
        <f t="shared" si="307"/>
        <v/>
      </c>
      <c r="V1021" s="12" t="str">
        <f t="shared" si="307"/>
        <v/>
      </c>
      <c r="W1021" s="12" t="str">
        <f t="shared" si="307"/>
        <v/>
      </c>
      <c r="X1021" s="12" t="str">
        <f>IF(AJ1019=AV1019,AW1021,AL1021)</f>
        <v/>
      </c>
      <c r="Y1021" s="12" t="str">
        <f>IF(AL1019=AW1019,AX1021,#REF!)</f>
        <v/>
      </c>
      <c r="AA1021" s="235"/>
      <c r="AB1021" s="236"/>
      <c r="AC1021" s="12" t="str">
        <f t="shared" si="297"/>
        <v/>
      </c>
      <c r="AD1021" s="12" t="str">
        <f t="shared" si="294"/>
        <v/>
      </c>
      <c r="AE1021" s="12" t="str">
        <f t="shared" si="294"/>
        <v/>
      </c>
      <c r="AF1021" s="12" t="str">
        <f t="shared" si="294"/>
        <v/>
      </c>
      <c r="AG1021" s="12" t="str">
        <f t="shared" si="294"/>
        <v/>
      </c>
      <c r="AH1021" s="12" t="str">
        <f t="shared" si="294"/>
        <v/>
      </c>
      <c r="AI1021" s="12" t="str">
        <f t="shared" si="294"/>
        <v/>
      </c>
      <c r="AJ1021" s="12" t="str">
        <f t="shared" si="294"/>
        <v/>
      </c>
      <c r="AL1021" s="62" t="str">
        <f t="shared" si="295"/>
        <v/>
      </c>
      <c r="AM1021" s="231"/>
      <c r="AN1021" s="234"/>
      <c r="AO1021" s="12" t="str">
        <f t="shared" si="291"/>
        <v/>
      </c>
      <c r="AP1021" s="12" t="str">
        <f t="shared" si="289"/>
        <v/>
      </c>
      <c r="AQ1021" s="12" t="str">
        <f t="shared" si="289"/>
        <v/>
      </c>
      <c r="AR1021" s="12" t="str">
        <f t="shared" si="289"/>
        <v/>
      </c>
      <c r="AS1021" s="12" t="str">
        <f t="shared" si="289"/>
        <v/>
      </c>
      <c r="AT1021" s="12" t="str">
        <f t="shared" si="289"/>
        <v/>
      </c>
      <c r="AU1021" s="12" t="str">
        <f t="shared" si="289"/>
        <v/>
      </c>
      <c r="AV1021" s="12" t="str">
        <f t="shared" si="289"/>
        <v/>
      </c>
      <c r="AW1021" s="12" t="str">
        <f t="shared" si="289"/>
        <v/>
      </c>
      <c r="AX1021" s="62" t="str">
        <f t="shared" si="289"/>
        <v/>
      </c>
    </row>
    <row r="1022" spans="1:50" x14ac:dyDescent="0.2">
      <c r="A1022" s="8">
        <f>A1021+7</f>
        <v>3070</v>
      </c>
      <c r="N1022" s="237">
        <f>N1019+1</f>
        <v>46087</v>
      </c>
      <c r="O1022" s="236">
        <f>N1022</f>
        <v>46087</v>
      </c>
      <c r="P1022" s="12" t="str">
        <f t="shared" ref="P1022:W1022" si="308">IF(AB1022=AN1022,AO1022,AC1022)</f>
        <v>県立入試？</v>
      </c>
      <c r="Q1022" s="12" t="str">
        <f t="shared" si="308"/>
        <v/>
      </c>
      <c r="R1022" s="12" t="str">
        <f t="shared" si="308"/>
        <v/>
      </c>
      <c r="S1022" s="12" t="str">
        <f t="shared" si="308"/>
        <v/>
      </c>
      <c r="T1022" s="12" t="str">
        <f t="shared" si="308"/>
        <v/>
      </c>
      <c r="U1022" s="12" t="str">
        <f t="shared" si="308"/>
        <v/>
      </c>
      <c r="V1022" s="12" t="str">
        <f t="shared" si="308"/>
        <v/>
      </c>
      <c r="W1022" s="12" t="str">
        <f t="shared" si="308"/>
        <v/>
      </c>
      <c r="X1022" s="12" t="str">
        <f>IF(AJ1022=AV1022,AW1022,AL1022)</f>
        <v/>
      </c>
      <c r="Y1022" s="12" t="str">
        <f>IF(AL1022=AW1022,AX1022,#REF!)</f>
        <v>○</v>
      </c>
      <c r="AA1022" s="235">
        <f>N1022</f>
        <v>46087</v>
      </c>
      <c r="AB1022" s="236">
        <f>AA1022</f>
        <v>46087</v>
      </c>
      <c r="AC1022" s="12" t="str">
        <f t="shared" si="297"/>
        <v>３年生入試事前指導</v>
      </c>
      <c r="AD1022" s="12" t="str">
        <f t="shared" si="294"/>
        <v/>
      </c>
      <c r="AE1022" s="12" t="str">
        <f t="shared" si="294"/>
        <v/>
      </c>
      <c r="AF1022" s="12" t="str">
        <f t="shared" si="294"/>
        <v/>
      </c>
      <c r="AG1022" s="12" t="str">
        <f t="shared" si="294"/>
        <v/>
      </c>
      <c r="AH1022" s="12" t="str">
        <f t="shared" si="294"/>
        <v/>
      </c>
      <c r="AI1022" s="12" t="str">
        <f t="shared" si="294"/>
        <v/>
      </c>
      <c r="AJ1022" s="12" t="str">
        <f t="shared" si="294"/>
        <v/>
      </c>
      <c r="AL1022" s="62" t="str">
        <f t="shared" si="295"/>
        <v/>
      </c>
      <c r="AM1022" s="231">
        <f>FC20</f>
        <v>6</v>
      </c>
      <c r="AN1022" s="232">
        <f>FD20</f>
        <v>46087</v>
      </c>
      <c r="AO1022" s="12" t="str">
        <f t="shared" si="291"/>
        <v>県立入試？</v>
      </c>
      <c r="AP1022" s="12" t="str">
        <f t="shared" si="289"/>
        <v/>
      </c>
      <c r="AQ1022" s="12" t="str">
        <f t="shared" si="289"/>
        <v/>
      </c>
      <c r="AR1022" s="12" t="str">
        <f t="shared" si="289"/>
        <v/>
      </c>
      <c r="AS1022" s="12" t="str">
        <f t="shared" si="289"/>
        <v/>
      </c>
      <c r="AT1022" s="12" t="str">
        <f t="shared" si="289"/>
        <v/>
      </c>
      <c r="AU1022" s="12" t="str">
        <f t="shared" si="289"/>
        <v/>
      </c>
      <c r="AV1022" s="12" t="str">
        <f t="shared" si="289"/>
        <v/>
      </c>
      <c r="AW1022" s="12" t="str">
        <f t="shared" si="289"/>
        <v/>
      </c>
      <c r="AX1022" s="62" t="str">
        <f t="shared" si="289"/>
        <v>○</v>
      </c>
    </row>
    <row r="1023" spans="1:50" x14ac:dyDescent="0.2">
      <c r="A1023" s="8">
        <f t="shared" si="284"/>
        <v>3071</v>
      </c>
      <c r="N1023" s="237"/>
      <c r="O1023" s="236"/>
      <c r="P1023" s="12" t="str">
        <f t="shared" ref="P1023:W1023" si="309">IF(AB1022=AN1022,AO1023,AC1023)</f>
        <v>新入生物品販売（１３：００～）</v>
      </c>
      <c r="Q1023" s="12" t="str">
        <f t="shared" si="309"/>
        <v/>
      </c>
      <c r="R1023" s="12" t="str">
        <f t="shared" si="309"/>
        <v/>
      </c>
      <c r="S1023" s="12" t="str">
        <f t="shared" si="309"/>
        <v/>
      </c>
      <c r="T1023" s="12" t="str">
        <f t="shared" si="309"/>
        <v/>
      </c>
      <c r="U1023" s="12" t="str">
        <f t="shared" si="309"/>
        <v/>
      </c>
      <c r="V1023" s="12" t="str">
        <f t="shared" si="309"/>
        <v/>
      </c>
      <c r="W1023" s="12" t="str">
        <f t="shared" si="309"/>
        <v/>
      </c>
      <c r="X1023" s="12" t="str">
        <f>IF(AJ1022=AV1022,AW1023,AL1023)</f>
        <v/>
      </c>
      <c r="Y1023" s="12" t="str">
        <f>IF(AL1022=AW1022,AX1023,#REF!)</f>
        <v/>
      </c>
      <c r="AA1023" s="235"/>
      <c r="AB1023" s="236"/>
      <c r="AC1023" s="12" t="str">
        <f t="shared" si="297"/>
        <v/>
      </c>
      <c r="AD1023" s="12" t="str">
        <f t="shared" si="294"/>
        <v/>
      </c>
      <c r="AE1023" s="12" t="str">
        <f t="shared" si="294"/>
        <v/>
      </c>
      <c r="AF1023" s="12" t="str">
        <f t="shared" si="294"/>
        <v/>
      </c>
      <c r="AG1023" s="12" t="str">
        <f t="shared" si="294"/>
        <v/>
      </c>
      <c r="AH1023" s="12" t="str">
        <f t="shared" si="294"/>
        <v/>
      </c>
      <c r="AI1023" s="12" t="str">
        <f t="shared" si="294"/>
        <v/>
      </c>
      <c r="AJ1023" s="12" t="str">
        <f t="shared" si="294"/>
        <v/>
      </c>
      <c r="AL1023" s="62" t="str">
        <f t="shared" si="295"/>
        <v/>
      </c>
      <c r="AM1023" s="231"/>
      <c r="AN1023" s="233"/>
      <c r="AO1023" s="12" t="str">
        <f t="shared" si="291"/>
        <v>新入生物品販売（１３：００～）</v>
      </c>
      <c r="AP1023" s="12" t="str">
        <f t="shared" ref="AP1023:AP1086" si="310">IF(FF21="","",FF21)</f>
        <v/>
      </c>
      <c r="AQ1023" s="12" t="str">
        <f t="shared" ref="AQ1023:AQ1086" si="311">IF(FG21="","",FG21)</f>
        <v/>
      </c>
      <c r="AR1023" s="12" t="str">
        <f t="shared" ref="AR1023:AR1086" si="312">IF(FH21="","",FH21)</f>
        <v/>
      </c>
      <c r="AS1023" s="12" t="str">
        <f t="shared" ref="AS1023:AS1086" si="313">IF(FI21="","",FI21)</f>
        <v/>
      </c>
      <c r="AT1023" s="12" t="str">
        <f t="shared" ref="AT1023:AT1086" si="314">IF(FJ21="","",FJ21)</f>
        <v/>
      </c>
      <c r="AU1023" s="12" t="str">
        <f t="shared" ref="AU1023:AU1086" si="315">IF(FK21="","",FK21)</f>
        <v/>
      </c>
      <c r="AV1023" s="12" t="str">
        <f t="shared" ref="AV1023:AV1086" si="316">IF(FL21="","",FL21)</f>
        <v/>
      </c>
      <c r="AW1023" s="12" t="str">
        <f t="shared" ref="AW1023:AX1086" si="317">IF(FM21="","",FM21)</f>
        <v/>
      </c>
      <c r="AX1023" s="62" t="str">
        <f t="shared" si="317"/>
        <v/>
      </c>
    </row>
    <row r="1024" spans="1:50" x14ac:dyDescent="0.2">
      <c r="A1024" s="8">
        <f t="shared" si="284"/>
        <v>3072</v>
      </c>
      <c r="N1024" s="237"/>
      <c r="O1024" s="236"/>
      <c r="P1024" s="12" t="str">
        <f t="shared" ref="P1024:W1024" si="318">IF(AB1022=AN1022,AO1024,AC1024)</f>
        <v/>
      </c>
      <c r="Q1024" s="12" t="str">
        <f t="shared" si="318"/>
        <v/>
      </c>
      <c r="R1024" s="12" t="str">
        <f t="shared" si="318"/>
        <v/>
      </c>
      <c r="S1024" s="12" t="str">
        <f t="shared" si="318"/>
        <v/>
      </c>
      <c r="T1024" s="12" t="str">
        <f t="shared" si="318"/>
        <v/>
      </c>
      <c r="U1024" s="12" t="str">
        <f t="shared" si="318"/>
        <v/>
      </c>
      <c r="V1024" s="12" t="str">
        <f t="shared" si="318"/>
        <v/>
      </c>
      <c r="W1024" s="12" t="str">
        <f t="shared" si="318"/>
        <v/>
      </c>
      <c r="X1024" s="12" t="str">
        <f>IF(AJ1022=AV1022,AW1024,AL1024)</f>
        <v/>
      </c>
      <c r="Y1024" s="12">
        <f>IF(AL1022=AW1022,AX1024,#REF!)</f>
        <v>12</v>
      </c>
      <c r="AA1024" s="235"/>
      <c r="AB1024" s="236"/>
      <c r="AC1024" s="12" t="str">
        <f t="shared" si="297"/>
        <v/>
      </c>
      <c r="AD1024" s="12" t="str">
        <f t="shared" si="294"/>
        <v/>
      </c>
      <c r="AE1024" s="12" t="str">
        <f t="shared" si="294"/>
        <v/>
      </c>
      <c r="AF1024" s="12" t="str">
        <f t="shared" si="294"/>
        <v/>
      </c>
      <c r="AG1024" s="12" t="str">
        <f t="shared" si="294"/>
        <v/>
      </c>
      <c r="AH1024" s="12" t="str">
        <f t="shared" si="294"/>
        <v/>
      </c>
      <c r="AI1024" s="12" t="str">
        <f t="shared" si="294"/>
        <v/>
      </c>
      <c r="AJ1024" s="12" t="str">
        <f t="shared" si="294"/>
        <v/>
      </c>
      <c r="AL1024" s="62" t="str">
        <f t="shared" si="295"/>
        <v/>
      </c>
      <c r="AM1024" s="231"/>
      <c r="AN1024" s="234"/>
      <c r="AO1024" s="12" t="str">
        <f t="shared" si="291"/>
        <v/>
      </c>
      <c r="AP1024" s="12" t="str">
        <f t="shared" si="310"/>
        <v/>
      </c>
      <c r="AQ1024" s="12" t="str">
        <f t="shared" si="311"/>
        <v/>
      </c>
      <c r="AR1024" s="12" t="str">
        <f t="shared" si="312"/>
        <v/>
      </c>
      <c r="AS1024" s="12" t="str">
        <f t="shared" si="313"/>
        <v/>
      </c>
      <c r="AT1024" s="12" t="str">
        <f t="shared" si="314"/>
        <v/>
      </c>
      <c r="AU1024" s="12" t="str">
        <f t="shared" si="315"/>
        <v/>
      </c>
      <c r="AV1024" s="12" t="str">
        <f t="shared" si="316"/>
        <v/>
      </c>
      <c r="AW1024" s="12" t="str">
        <f t="shared" si="317"/>
        <v/>
      </c>
      <c r="AX1024" s="62">
        <f t="shared" si="317"/>
        <v>12</v>
      </c>
    </row>
    <row r="1025" spans="1:50" x14ac:dyDescent="0.2">
      <c r="A1025" s="8">
        <f>A1024+7</f>
        <v>3079</v>
      </c>
      <c r="N1025" s="237">
        <f>N1022+1</f>
        <v>46088</v>
      </c>
      <c r="O1025" s="236">
        <f>N1025</f>
        <v>46088</v>
      </c>
      <c r="P1025" s="12" t="str">
        <f t="shared" ref="P1025:W1025" si="319">IF(AB1025=AN1025,AO1025,AC1025)</f>
        <v>県立入試？</v>
      </c>
      <c r="Q1025" s="12" t="str">
        <f t="shared" si="319"/>
        <v/>
      </c>
      <c r="R1025" s="12" t="str">
        <f t="shared" si="319"/>
        <v/>
      </c>
      <c r="S1025" s="12" t="str">
        <f t="shared" si="319"/>
        <v/>
      </c>
      <c r="T1025" s="12" t="str">
        <f t="shared" si="319"/>
        <v/>
      </c>
      <c r="U1025" s="12" t="str">
        <f t="shared" si="319"/>
        <v/>
      </c>
      <c r="V1025" s="12" t="str">
        <f t="shared" si="319"/>
        <v/>
      </c>
      <c r="W1025" s="12" t="str">
        <f t="shared" si="319"/>
        <v/>
      </c>
      <c r="X1025" s="12" t="str">
        <f>IF(AJ1025=AV1025,AW1025,AL1025)</f>
        <v/>
      </c>
      <c r="Y1025" s="12" t="str">
        <f>IF(AL1025=AW1025,AX1025,#REF!)</f>
        <v>○</v>
      </c>
      <c r="AA1025" s="235">
        <f>N1025</f>
        <v>46088</v>
      </c>
      <c r="AB1025" s="236">
        <f>AA1025</f>
        <v>46088</v>
      </c>
      <c r="AC1025" s="12" t="str">
        <f t="shared" si="297"/>
        <v>県立入試？</v>
      </c>
      <c r="AD1025" s="12" t="str">
        <f t="shared" si="294"/>
        <v/>
      </c>
      <c r="AE1025" s="12" t="str">
        <f t="shared" si="294"/>
        <v/>
      </c>
      <c r="AF1025" s="12" t="str">
        <f t="shared" si="294"/>
        <v/>
      </c>
      <c r="AG1025" s="12" t="str">
        <f t="shared" si="294"/>
        <v/>
      </c>
      <c r="AH1025" s="12" t="str">
        <f t="shared" si="294"/>
        <v/>
      </c>
      <c r="AI1025" s="12" t="str">
        <f t="shared" si="294"/>
        <v/>
      </c>
      <c r="AJ1025" s="12" t="str">
        <f t="shared" si="294"/>
        <v/>
      </c>
      <c r="AL1025" s="62" t="str">
        <f t="shared" si="295"/>
        <v/>
      </c>
      <c r="AM1025" s="231">
        <f>FC23</f>
        <v>7</v>
      </c>
      <c r="AN1025" s="232">
        <f>FD23</f>
        <v>46088</v>
      </c>
      <c r="AO1025" s="12" t="str">
        <f t="shared" si="291"/>
        <v>県立入試？</v>
      </c>
      <c r="AP1025" s="12" t="str">
        <f t="shared" si="310"/>
        <v/>
      </c>
      <c r="AQ1025" s="12" t="str">
        <f t="shared" si="311"/>
        <v/>
      </c>
      <c r="AR1025" s="12" t="str">
        <f t="shared" si="312"/>
        <v/>
      </c>
      <c r="AS1025" s="12" t="str">
        <f t="shared" si="313"/>
        <v/>
      </c>
      <c r="AT1025" s="12" t="str">
        <f t="shared" si="314"/>
        <v/>
      </c>
      <c r="AU1025" s="12" t="str">
        <f t="shared" si="315"/>
        <v/>
      </c>
      <c r="AV1025" s="12" t="str">
        <f t="shared" si="316"/>
        <v/>
      </c>
      <c r="AW1025" s="12" t="str">
        <f t="shared" si="317"/>
        <v/>
      </c>
      <c r="AX1025" s="62" t="str">
        <f t="shared" si="317"/>
        <v>○</v>
      </c>
    </row>
    <row r="1026" spans="1:50" x14ac:dyDescent="0.2">
      <c r="A1026" s="8">
        <f t="shared" si="284"/>
        <v>3080</v>
      </c>
      <c r="N1026" s="237"/>
      <c r="O1026" s="236"/>
      <c r="P1026" s="12" t="str">
        <f t="shared" ref="P1026:W1026" si="320">IF(AB1025=AN1025,AO1026,AC1026)</f>
        <v/>
      </c>
      <c r="Q1026" s="12" t="str">
        <f t="shared" si="320"/>
        <v/>
      </c>
      <c r="R1026" s="12" t="str">
        <f t="shared" si="320"/>
        <v/>
      </c>
      <c r="S1026" s="12" t="str">
        <f t="shared" si="320"/>
        <v/>
      </c>
      <c r="T1026" s="12" t="str">
        <f t="shared" si="320"/>
        <v/>
      </c>
      <c r="U1026" s="12" t="str">
        <f t="shared" si="320"/>
        <v/>
      </c>
      <c r="V1026" s="12" t="str">
        <f t="shared" si="320"/>
        <v/>
      </c>
      <c r="W1026" s="12" t="str">
        <f t="shared" si="320"/>
        <v/>
      </c>
      <c r="X1026" s="12" t="str">
        <f>IF(AJ1025=AV1025,AW1026,AL1026)</f>
        <v/>
      </c>
      <c r="Y1026" s="12" t="str">
        <f>IF(AL1025=AW1025,AX1026,#REF!)</f>
        <v/>
      </c>
      <c r="AA1026" s="235"/>
      <c r="AB1026" s="236"/>
      <c r="AC1026" s="12" t="str">
        <f t="shared" si="297"/>
        <v>新入生物品販売（１３：００～）</v>
      </c>
      <c r="AD1026" s="12" t="str">
        <f t="shared" ref="AD1026:AD1089" si="321">IF(FF21="","",FF21)</f>
        <v/>
      </c>
      <c r="AE1026" s="12" t="str">
        <f t="shared" ref="AE1026:AE1089" si="322">IF(FG21="","",FG21)</f>
        <v/>
      </c>
      <c r="AF1026" s="12" t="str">
        <f t="shared" ref="AF1026:AF1089" si="323">IF(FH21="","",FH21)</f>
        <v/>
      </c>
      <c r="AG1026" s="12" t="str">
        <f t="shared" ref="AG1026:AG1089" si="324">IF(FI21="","",FI21)</f>
        <v/>
      </c>
      <c r="AH1026" s="12" t="str">
        <f t="shared" ref="AH1026:AH1089" si="325">IF(FJ21="","",FJ21)</f>
        <v/>
      </c>
      <c r="AI1026" s="12" t="str">
        <f t="shared" ref="AI1026:AI1089" si="326">IF(FK21="","",FK21)</f>
        <v/>
      </c>
      <c r="AJ1026" s="12" t="str">
        <f t="shared" ref="AJ1026:AJ1089" si="327">IF(FL21="","",FL21)</f>
        <v/>
      </c>
      <c r="AL1026" s="62" t="str">
        <f t="shared" si="295"/>
        <v/>
      </c>
      <c r="AM1026" s="231"/>
      <c r="AN1026" s="233"/>
      <c r="AO1026" s="12" t="str">
        <f t="shared" si="291"/>
        <v/>
      </c>
      <c r="AP1026" s="12" t="str">
        <f t="shared" si="310"/>
        <v/>
      </c>
      <c r="AQ1026" s="12" t="str">
        <f t="shared" si="311"/>
        <v/>
      </c>
      <c r="AR1026" s="12" t="str">
        <f t="shared" si="312"/>
        <v/>
      </c>
      <c r="AS1026" s="12" t="str">
        <f t="shared" si="313"/>
        <v/>
      </c>
      <c r="AT1026" s="12" t="str">
        <f t="shared" si="314"/>
        <v/>
      </c>
      <c r="AU1026" s="12" t="str">
        <f t="shared" si="315"/>
        <v/>
      </c>
      <c r="AV1026" s="12" t="str">
        <f t="shared" si="316"/>
        <v/>
      </c>
      <c r="AW1026" s="12" t="str">
        <f t="shared" si="317"/>
        <v/>
      </c>
      <c r="AX1026" s="62" t="str">
        <f t="shared" si="317"/>
        <v/>
      </c>
    </row>
    <row r="1027" spans="1:50" x14ac:dyDescent="0.2">
      <c r="A1027" s="8">
        <f t="shared" si="284"/>
        <v>3081</v>
      </c>
      <c r="N1027" s="237"/>
      <c r="O1027" s="236"/>
      <c r="P1027" s="12" t="str">
        <f t="shared" ref="P1027:W1027" si="328">IF(AB1025=AN1025,AO1027,AC1027)</f>
        <v/>
      </c>
      <c r="Q1027" s="12" t="str">
        <f t="shared" si="328"/>
        <v/>
      </c>
      <c r="R1027" s="12" t="str">
        <f t="shared" si="328"/>
        <v/>
      </c>
      <c r="S1027" s="12" t="str">
        <f t="shared" si="328"/>
        <v/>
      </c>
      <c r="T1027" s="12" t="str">
        <f t="shared" si="328"/>
        <v/>
      </c>
      <c r="U1027" s="12" t="str">
        <f t="shared" si="328"/>
        <v/>
      </c>
      <c r="V1027" s="12" t="str">
        <f t="shared" si="328"/>
        <v/>
      </c>
      <c r="W1027" s="12" t="str">
        <f t="shared" si="328"/>
        <v/>
      </c>
      <c r="X1027" s="12" t="str">
        <f>IF(AJ1025=AV1025,AW1027,AL1027)</f>
        <v/>
      </c>
      <c r="Y1027" s="12">
        <f>IF(AL1025=AW1025,AX1027,#REF!)</f>
        <v>12</v>
      </c>
      <c r="AA1027" s="235"/>
      <c r="AB1027" s="236"/>
      <c r="AC1027" s="12" t="str">
        <f t="shared" si="297"/>
        <v/>
      </c>
      <c r="AD1027" s="12" t="str">
        <f t="shared" si="321"/>
        <v/>
      </c>
      <c r="AE1027" s="12" t="str">
        <f t="shared" si="322"/>
        <v/>
      </c>
      <c r="AF1027" s="12" t="str">
        <f t="shared" si="323"/>
        <v/>
      </c>
      <c r="AG1027" s="12" t="str">
        <f t="shared" si="324"/>
        <v/>
      </c>
      <c r="AH1027" s="12" t="str">
        <f t="shared" si="325"/>
        <v/>
      </c>
      <c r="AI1027" s="12" t="str">
        <f t="shared" si="326"/>
        <v/>
      </c>
      <c r="AJ1027" s="12" t="str">
        <f t="shared" si="327"/>
        <v/>
      </c>
      <c r="AL1027" s="62" t="str">
        <f t="shared" si="295"/>
        <v/>
      </c>
      <c r="AM1027" s="231"/>
      <c r="AN1027" s="234"/>
      <c r="AO1027" s="12" t="str">
        <f t="shared" si="291"/>
        <v/>
      </c>
      <c r="AP1027" s="12" t="str">
        <f t="shared" si="310"/>
        <v/>
      </c>
      <c r="AQ1027" s="12" t="str">
        <f t="shared" si="311"/>
        <v/>
      </c>
      <c r="AR1027" s="12" t="str">
        <f t="shared" si="312"/>
        <v/>
      </c>
      <c r="AS1027" s="12" t="str">
        <f t="shared" si="313"/>
        <v/>
      </c>
      <c r="AT1027" s="12" t="str">
        <f t="shared" si="314"/>
        <v/>
      </c>
      <c r="AU1027" s="12" t="str">
        <f t="shared" si="315"/>
        <v/>
      </c>
      <c r="AV1027" s="12" t="str">
        <f t="shared" si="316"/>
        <v/>
      </c>
      <c r="AW1027" s="12" t="str">
        <f t="shared" si="317"/>
        <v/>
      </c>
      <c r="AX1027" s="62">
        <f t="shared" si="317"/>
        <v>12</v>
      </c>
    </row>
    <row r="1028" spans="1:50" x14ac:dyDescent="0.2">
      <c r="A1028" s="8">
        <f>A1027+7</f>
        <v>3088</v>
      </c>
      <c r="N1028" s="237">
        <f>N1025+1</f>
        <v>46089</v>
      </c>
      <c r="O1028" s="236">
        <f>N1028</f>
        <v>46089</v>
      </c>
      <c r="P1028" s="12" t="str">
        <f t="shared" ref="P1028:W1028" si="329">IF(AB1028=AN1028,AO1028,AC1028)</f>
        <v>週休日</v>
      </c>
      <c r="Q1028" s="12" t="str">
        <f t="shared" si="329"/>
        <v/>
      </c>
      <c r="R1028" s="12" t="str">
        <f t="shared" si="329"/>
        <v/>
      </c>
      <c r="S1028" s="12" t="str">
        <f t="shared" si="329"/>
        <v/>
      </c>
      <c r="T1028" s="12" t="str">
        <f t="shared" si="329"/>
        <v/>
      </c>
      <c r="U1028" s="12" t="str">
        <f t="shared" si="329"/>
        <v/>
      </c>
      <c r="V1028" s="12" t="str">
        <f t="shared" si="329"/>
        <v/>
      </c>
      <c r="W1028" s="12" t="str">
        <f t="shared" si="329"/>
        <v/>
      </c>
      <c r="X1028" s="12" t="str">
        <f>IF(AJ1028=AV1028,AW1028,AL1028)</f>
        <v/>
      </c>
      <c r="Y1028" s="12" t="str">
        <f>IF(AL1028=AW1028,AX1028,#REF!)</f>
        <v/>
      </c>
      <c r="AA1028" s="235">
        <f>N1028</f>
        <v>46089</v>
      </c>
      <c r="AB1028" s="236">
        <f>AA1028</f>
        <v>46089</v>
      </c>
      <c r="AC1028" s="12" t="str">
        <f t="shared" si="297"/>
        <v>県立入試？</v>
      </c>
      <c r="AD1028" s="12" t="str">
        <f t="shared" si="321"/>
        <v/>
      </c>
      <c r="AE1028" s="12" t="str">
        <f t="shared" si="322"/>
        <v/>
      </c>
      <c r="AF1028" s="12" t="str">
        <f t="shared" si="323"/>
        <v/>
      </c>
      <c r="AG1028" s="12" t="str">
        <f t="shared" si="324"/>
        <v/>
      </c>
      <c r="AH1028" s="12" t="str">
        <f t="shared" si="325"/>
        <v/>
      </c>
      <c r="AI1028" s="12" t="str">
        <f t="shared" si="326"/>
        <v/>
      </c>
      <c r="AJ1028" s="12" t="str">
        <f t="shared" si="327"/>
        <v/>
      </c>
      <c r="AL1028" s="62" t="str">
        <f t="shared" si="295"/>
        <v/>
      </c>
      <c r="AM1028" s="231">
        <f>FC26</f>
        <v>8</v>
      </c>
      <c r="AN1028" s="232">
        <f>FD26</f>
        <v>46089</v>
      </c>
      <c r="AO1028" s="12" t="str">
        <f t="shared" si="291"/>
        <v>週休日</v>
      </c>
      <c r="AP1028" s="12" t="str">
        <f t="shared" si="310"/>
        <v/>
      </c>
      <c r="AQ1028" s="12" t="str">
        <f t="shared" si="311"/>
        <v/>
      </c>
      <c r="AR1028" s="12" t="str">
        <f t="shared" si="312"/>
        <v/>
      </c>
      <c r="AS1028" s="12" t="str">
        <f t="shared" si="313"/>
        <v/>
      </c>
      <c r="AT1028" s="12" t="str">
        <f t="shared" si="314"/>
        <v/>
      </c>
      <c r="AU1028" s="12" t="str">
        <f t="shared" si="315"/>
        <v/>
      </c>
      <c r="AV1028" s="12" t="str">
        <f t="shared" si="316"/>
        <v/>
      </c>
      <c r="AW1028" s="12" t="str">
        <f t="shared" si="317"/>
        <v/>
      </c>
      <c r="AX1028" s="62" t="str">
        <f t="shared" si="317"/>
        <v/>
      </c>
    </row>
    <row r="1029" spans="1:50" x14ac:dyDescent="0.2">
      <c r="A1029" s="8">
        <f t="shared" si="284"/>
        <v>3089</v>
      </c>
      <c r="N1029" s="237"/>
      <c r="O1029" s="236"/>
      <c r="P1029" s="12" t="str">
        <f t="shared" ref="P1029:W1029" si="330">IF(AB1028=AN1028,AO1029,AC1029)</f>
        <v/>
      </c>
      <c r="Q1029" s="12" t="str">
        <f t="shared" si="330"/>
        <v/>
      </c>
      <c r="R1029" s="12" t="str">
        <f t="shared" si="330"/>
        <v/>
      </c>
      <c r="S1029" s="12" t="str">
        <f t="shared" si="330"/>
        <v/>
      </c>
      <c r="T1029" s="12" t="str">
        <f t="shared" si="330"/>
        <v/>
      </c>
      <c r="U1029" s="12" t="str">
        <f t="shared" si="330"/>
        <v/>
      </c>
      <c r="V1029" s="12" t="str">
        <f t="shared" si="330"/>
        <v/>
      </c>
      <c r="W1029" s="12" t="str">
        <f t="shared" si="330"/>
        <v/>
      </c>
      <c r="X1029" s="12" t="str">
        <f>IF(AJ1028=AV1028,AW1029,AL1029)</f>
        <v/>
      </c>
      <c r="Y1029" s="12" t="str">
        <f>IF(AL1028=AW1028,AX1029,#REF!)</f>
        <v/>
      </c>
      <c r="AA1029" s="235"/>
      <c r="AB1029" s="236"/>
      <c r="AC1029" s="12" t="str">
        <f t="shared" si="297"/>
        <v/>
      </c>
      <c r="AD1029" s="12" t="str">
        <f t="shared" si="321"/>
        <v/>
      </c>
      <c r="AE1029" s="12" t="str">
        <f t="shared" si="322"/>
        <v/>
      </c>
      <c r="AF1029" s="12" t="str">
        <f t="shared" si="323"/>
        <v/>
      </c>
      <c r="AG1029" s="12" t="str">
        <f t="shared" si="324"/>
        <v/>
      </c>
      <c r="AH1029" s="12" t="str">
        <f t="shared" si="325"/>
        <v/>
      </c>
      <c r="AI1029" s="12" t="str">
        <f t="shared" si="326"/>
        <v/>
      </c>
      <c r="AJ1029" s="12" t="str">
        <f t="shared" si="327"/>
        <v/>
      </c>
      <c r="AL1029" s="62" t="str">
        <f t="shared" si="295"/>
        <v/>
      </c>
      <c r="AM1029" s="231"/>
      <c r="AN1029" s="233"/>
      <c r="AO1029" s="12" t="str">
        <f t="shared" si="291"/>
        <v/>
      </c>
      <c r="AP1029" s="12" t="str">
        <f t="shared" si="310"/>
        <v/>
      </c>
      <c r="AQ1029" s="12" t="str">
        <f t="shared" si="311"/>
        <v/>
      </c>
      <c r="AR1029" s="12" t="str">
        <f t="shared" si="312"/>
        <v/>
      </c>
      <c r="AS1029" s="12" t="str">
        <f t="shared" si="313"/>
        <v/>
      </c>
      <c r="AT1029" s="12" t="str">
        <f t="shared" si="314"/>
        <v/>
      </c>
      <c r="AU1029" s="12" t="str">
        <f t="shared" si="315"/>
        <v/>
      </c>
      <c r="AV1029" s="12" t="str">
        <f t="shared" si="316"/>
        <v/>
      </c>
      <c r="AW1029" s="12" t="str">
        <f t="shared" si="317"/>
        <v/>
      </c>
      <c r="AX1029" s="62" t="str">
        <f t="shared" si="317"/>
        <v/>
      </c>
    </row>
    <row r="1030" spans="1:50" x14ac:dyDescent="0.2">
      <c r="A1030" s="8">
        <f t="shared" si="284"/>
        <v>3090</v>
      </c>
      <c r="N1030" s="237"/>
      <c r="O1030" s="236"/>
      <c r="P1030" s="12" t="str">
        <f t="shared" ref="P1030:W1030" si="331">IF(AB1028=AN1028,AO1030,AC1030)</f>
        <v/>
      </c>
      <c r="Q1030" s="12" t="str">
        <f t="shared" si="331"/>
        <v/>
      </c>
      <c r="R1030" s="12" t="str">
        <f t="shared" si="331"/>
        <v/>
      </c>
      <c r="S1030" s="12" t="str">
        <f t="shared" si="331"/>
        <v/>
      </c>
      <c r="T1030" s="12" t="str">
        <f t="shared" si="331"/>
        <v/>
      </c>
      <c r="U1030" s="12" t="str">
        <f t="shared" si="331"/>
        <v/>
      </c>
      <c r="V1030" s="12" t="str">
        <f t="shared" si="331"/>
        <v/>
      </c>
      <c r="W1030" s="12" t="str">
        <f t="shared" si="331"/>
        <v/>
      </c>
      <c r="X1030" s="12" t="str">
        <f>IF(AJ1028=AV1028,AW1030,AL1030)</f>
        <v/>
      </c>
      <c r="Y1030" s="12" t="str">
        <f>IF(AL1028=AW1028,AX1030,#REF!)</f>
        <v/>
      </c>
      <c r="AA1030" s="235"/>
      <c r="AB1030" s="236"/>
      <c r="AC1030" s="12" t="str">
        <f t="shared" si="297"/>
        <v/>
      </c>
      <c r="AD1030" s="12" t="str">
        <f t="shared" si="321"/>
        <v/>
      </c>
      <c r="AE1030" s="12" t="str">
        <f t="shared" si="322"/>
        <v/>
      </c>
      <c r="AF1030" s="12" t="str">
        <f t="shared" si="323"/>
        <v/>
      </c>
      <c r="AG1030" s="12" t="str">
        <f t="shared" si="324"/>
        <v/>
      </c>
      <c r="AH1030" s="12" t="str">
        <f t="shared" si="325"/>
        <v/>
      </c>
      <c r="AI1030" s="12" t="str">
        <f t="shared" si="326"/>
        <v/>
      </c>
      <c r="AJ1030" s="12" t="str">
        <f t="shared" si="327"/>
        <v/>
      </c>
      <c r="AL1030" s="62" t="str">
        <f t="shared" si="295"/>
        <v/>
      </c>
      <c r="AM1030" s="231"/>
      <c r="AN1030" s="234"/>
      <c r="AO1030" s="12" t="str">
        <f t="shared" si="291"/>
        <v/>
      </c>
      <c r="AP1030" s="12" t="str">
        <f t="shared" si="310"/>
        <v/>
      </c>
      <c r="AQ1030" s="12" t="str">
        <f t="shared" si="311"/>
        <v/>
      </c>
      <c r="AR1030" s="12" t="str">
        <f t="shared" si="312"/>
        <v/>
      </c>
      <c r="AS1030" s="12" t="str">
        <f t="shared" si="313"/>
        <v/>
      </c>
      <c r="AT1030" s="12" t="str">
        <f t="shared" si="314"/>
        <v/>
      </c>
      <c r="AU1030" s="12" t="str">
        <f t="shared" si="315"/>
        <v/>
      </c>
      <c r="AV1030" s="12" t="str">
        <f t="shared" si="316"/>
        <v/>
      </c>
      <c r="AW1030" s="12" t="str">
        <f t="shared" si="317"/>
        <v/>
      </c>
      <c r="AX1030" s="62" t="str">
        <f t="shared" si="317"/>
        <v/>
      </c>
    </row>
    <row r="1031" spans="1:50" x14ac:dyDescent="0.2">
      <c r="A1031" s="8">
        <f>A1030+7</f>
        <v>3097</v>
      </c>
      <c r="N1031" s="237">
        <f>N1028+1</f>
        <v>46090</v>
      </c>
      <c r="O1031" s="236">
        <f>N1031</f>
        <v>46090</v>
      </c>
      <c r="P1031" s="12" t="str">
        <f t="shared" ref="P1031:W1031" si="332">IF(AB1031=AN1031,AO1031,AC1031)</f>
        <v>週休日</v>
      </c>
      <c r="Q1031" s="12" t="str">
        <f t="shared" si="332"/>
        <v/>
      </c>
      <c r="R1031" s="12" t="str">
        <f t="shared" si="332"/>
        <v/>
      </c>
      <c r="S1031" s="12" t="str">
        <f t="shared" si="332"/>
        <v/>
      </c>
      <c r="T1031" s="12" t="str">
        <f t="shared" si="332"/>
        <v/>
      </c>
      <c r="U1031" s="12" t="str">
        <f t="shared" si="332"/>
        <v/>
      </c>
      <c r="V1031" s="12" t="str">
        <f t="shared" si="332"/>
        <v/>
      </c>
      <c r="W1031" s="12" t="str">
        <f t="shared" si="332"/>
        <v/>
      </c>
      <c r="X1031" s="12" t="str">
        <f>IF(AJ1031=AV1031,AW1031,AL1031)</f>
        <v/>
      </c>
      <c r="Y1031" s="12" t="str">
        <f>IF(AL1031=AW1031,AX1031,#REF!)</f>
        <v/>
      </c>
      <c r="AA1031" s="235">
        <f>N1031</f>
        <v>46090</v>
      </c>
      <c r="AB1031" s="236">
        <f>AA1031</f>
        <v>46090</v>
      </c>
      <c r="AC1031" s="12" t="str">
        <f t="shared" si="297"/>
        <v>週休日</v>
      </c>
      <c r="AD1031" s="12" t="str">
        <f t="shared" si="321"/>
        <v/>
      </c>
      <c r="AE1031" s="12" t="str">
        <f t="shared" si="322"/>
        <v/>
      </c>
      <c r="AF1031" s="12" t="str">
        <f t="shared" si="323"/>
        <v/>
      </c>
      <c r="AG1031" s="12" t="str">
        <f t="shared" si="324"/>
        <v/>
      </c>
      <c r="AH1031" s="12" t="str">
        <f t="shared" si="325"/>
        <v/>
      </c>
      <c r="AI1031" s="12" t="str">
        <f t="shared" si="326"/>
        <v/>
      </c>
      <c r="AJ1031" s="12" t="str">
        <f t="shared" si="327"/>
        <v/>
      </c>
      <c r="AL1031" s="62" t="str">
        <f t="shared" si="295"/>
        <v/>
      </c>
      <c r="AM1031" s="231">
        <f>FC29</f>
        <v>9</v>
      </c>
      <c r="AN1031" s="232">
        <f>FD29</f>
        <v>46090</v>
      </c>
      <c r="AO1031" s="12" t="str">
        <f t="shared" si="291"/>
        <v>週休日</v>
      </c>
      <c r="AP1031" s="12" t="str">
        <f t="shared" si="310"/>
        <v/>
      </c>
      <c r="AQ1031" s="12" t="str">
        <f t="shared" si="311"/>
        <v/>
      </c>
      <c r="AR1031" s="12" t="str">
        <f t="shared" si="312"/>
        <v/>
      </c>
      <c r="AS1031" s="12" t="str">
        <f t="shared" si="313"/>
        <v/>
      </c>
      <c r="AT1031" s="12" t="str">
        <f t="shared" si="314"/>
        <v/>
      </c>
      <c r="AU1031" s="12" t="str">
        <f t="shared" si="315"/>
        <v/>
      </c>
      <c r="AV1031" s="12" t="str">
        <f t="shared" si="316"/>
        <v/>
      </c>
      <c r="AW1031" s="12" t="str">
        <f t="shared" si="317"/>
        <v/>
      </c>
      <c r="AX1031" s="62" t="str">
        <f t="shared" si="317"/>
        <v/>
      </c>
    </row>
    <row r="1032" spans="1:50" x14ac:dyDescent="0.2">
      <c r="A1032" s="8">
        <f t="shared" si="284"/>
        <v>3098</v>
      </c>
      <c r="N1032" s="237"/>
      <c r="O1032" s="236"/>
      <c r="P1032" s="12" t="str">
        <f t="shared" ref="P1032:W1032" si="333">IF(AB1031=AN1031,AO1032,AC1032)</f>
        <v/>
      </c>
      <c r="Q1032" s="12" t="str">
        <f t="shared" si="333"/>
        <v/>
      </c>
      <c r="R1032" s="12" t="str">
        <f t="shared" si="333"/>
        <v/>
      </c>
      <c r="S1032" s="12" t="str">
        <f t="shared" si="333"/>
        <v/>
      </c>
      <c r="T1032" s="12" t="str">
        <f t="shared" si="333"/>
        <v/>
      </c>
      <c r="U1032" s="12" t="str">
        <f t="shared" si="333"/>
        <v/>
      </c>
      <c r="V1032" s="12" t="str">
        <f t="shared" si="333"/>
        <v/>
      </c>
      <c r="W1032" s="12" t="str">
        <f t="shared" si="333"/>
        <v/>
      </c>
      <c r="X1032" s="12" t="str">
        <f>IF(AJ1031=AV1031,AW1032,AL1032)</f>
        <v/>
      </c>
      <c r="Y1032" s="12" t="str">
        <f>IF(AL1031=AW1031,AX1032,#REF!)</f>
        <v/>
      </c>
      <c r="AA1032" s="235"/>
      <c r="AB1032" s="236"/>
      <c r="AC1032" s="12" t="str">
        <f t="shared" si="297"/>
        <v/>
      </c>
      <c r="AD1032" s="12" t="str">
        <f t="shared" si="321"/>
        <v/>
      </c>
      <c r="AE1032" s="12" t="str">
        <f t="shared" si="322"/>
        <v/>
      </c>
      <c r="AF1032" s="12" t="str">
        <f t="shared" si="323"/>
        <v/>
      </c>
      <c r="AG1032" s="12" t="str">
        <f t="shared" si="324"/>
        <v/>
      </c>
      <c r="AH1032" s="12" t="str">
        <f t="shared" si="325"/>
        <v/>
      </c>
      <c r="AI1032" s="12" t="str">
        <f t="shared" si="326"/>
        <v/>
      </c>
      <c r="AJ1032" s="12" t="str">
        <f t="shared" si="327"/>
        <v/>
      </c>
      <c r="AL1032" s="62" t="str">
        <f t="shared" si="295"/>
        <v/>
      </c>
      <c r="AM1032" s="231"/>
      <c r="AN1032" s="233"/>
      <c r="AO1032" s="12" t="str">
        <f t="shared" si="291"/>
        <v/>
      </c>
      <c r="AP1032" s="12" t="str">
        <f t="shared" si="310"/>
        <v/>
      </c>
      <c r="AQ1032" s="12" t="str">
        <f t="shared" si="311"/>
        <v/>
      </c>
      <c r="AR1032" s="12" t="str">
        <f t="shared" si="312"/>
        <v/>
      </c>
      <c r="AS1032" s="12" t="str">
        <f t="shared" si="313"/>
        <v/>
      </c>
      <c r="AT1032" s="12" t="str">
        <f t="shared" si="314"/>
        <v/>
      </c>
      <c r="AU1032" s="12" t="str">
        <f t="shared" si="315"/>
        <v/>
      </c>
      <c r="AV1032" s="12" t="str">
        <f t="shared" si="316"/>
        <v/>
      </c>
      <c r="AW1032" s="12" t="str">
        <f t="shared" si="317"/>
        <v/>
      </c>
      <c r="AX1032" s="62" t="str">
        <f t="shared" si="317"/>
        <v/>
      </c>
    </row>
    <row r="1033" spans="1:50" x14ac:dyDescent="0.2">
      <c r="A1033" s="8">
        <f t="shared" si="284"/>
        <v>3099</v>
      </c>
      <c r="N1033" s="237"/>
      <c r="O1033" s="236"/>
      <c r="P1033" s="12" t="str">
        <f t="shared" ref="P1033:W1033" si="334">IF(AB1031=AN1031,AO1033,AC1033)</f>
        <v/>
      </c>
      <c r="Q1033" s="12" t="str">
        <f t="shared" si="334"/>
        <v/>
      </c>
      <c r="R1033" s="12" t="str">
        <f t="shared" si="334"/>
        <v/>
      </c>
      <c r="S1033" s="12" t="str">
        <f t="shared" si="334"/>
        <v/>
      </c>
      <c r="T1033" s="12" t="str">
        <f t="shared" si="334"/>
        <v/>
      </c>
      <c r="U1033" s="12" t="str">
        <f t="shared" si="334"/>
        <v/>
      </c>
      <c r="V1033" s="12" t="str">
        <f t="shared" si="334"/>
        <v/>
      </c>
      <c r="W1033" s="12" t="str">
        <f t="shared" si="334"/>
        <v/>
      </c>
      <c r="X1033" s="12" t="str">
        <f>IF(AJ1031=AV1031,AW1033,AL1033)</f>
        <v/>
      </c>
      <c r="Y1033" s="12" t="str">
        <f>IF(AL1031=AW1031,AX1033,#REF!)</f>
        <v/>
      </c>
      <c r="AA1033" s="235"/>
      <c r="AB1033" s="236"/>
      <c r="AC1033" s="12" t="str">
        <f t="shared" si="297"/>
        <v/>
      </c>
      <c r="AD1033" s="12" t="str">
        <f t="shared" si="321"/>
        <v/>
      </c>
      <c r="AE1033" s="12" t="str">
        <f t="shared" si="322"/>
        <v/>
      </c>
      <c r="AF1033" s="12" t="str">
        <f t="shared" si="323"/>
        <v/>
      </c>
      <c r="AG1033" s="12" t="str">
        <f t="shared" si="324"/>
        <v/>
      </c>
      <c r="AH1033" s="12" t="str">
        <f t="shared" si="325"/>
        <v/>
      </c>
      <c r="AI1033" s="12" t="str">
        <f t="shared" si="326"/>
        <v/>
      </c>
      <c r="AJ1033" s="12" t="str">
        <f t="shared" si="327"/>
        <v/>
      </c>
      <c r="AL1033" s="62" t="str">
        <f t="shared" si="295"/>
        <v/>
      </c>
      <c r="AM1033" s="231"/>
      <c r="AN1033" s="234"/>
      <c r="AO1033" s="12" t="str">
        <f t="shared" si="291"/>
        <v/>
      </c>
      <c r="AP1033" s="12" t="str">
        <f t="shared" si="310"/>
        <v/>
      </c>
      <c r="AQ1033" s="12" t="str">
        <f t="shared" si="311"/>
        <v/>
      </c>
      <c r="AR1033" s="12" t="str">
        <f t="shared" si="312"/>
        <v/>
      </c>
      <c r="AS1033" s="12" t="str">
        <f t="shared" si="313"/>
        <v/>
      </c>
      <c r="AT1033" s="12" t="str">
        <f t="shared" si="314"/>
        <v/>
      </c>
      <c r="AU1033" s="12" t="str">
        <f t="shared" si="315"/>
        <v/>
      </c>
      <c r="AV1033" s="12" t="str">
        <f t="shared" si="316"/>
        <v/>
      </c>
      <c r="AW1033" s="12" t="str">
        <f t="shared" si="317"/>
        <v/>
      </c>
      <c r="AX1033" s="62" t="str">
        <f t="shared" si="317"/>
        <v/>
      </c>
    </row>
    <row r="1034" spans="1:50" x14ac:dyDescent="0.2">
      <c r="A1034" s="8">
        <f>A1033+7</f>
        <v>3106</v>
      </c>
      <c r="N1034" s="237">
        <f>N1031+1</f>
        <v>46091</v>
      </c>
      <c r="O1034" s="236">
        <f>N1034</f>
        <v>46091</v>
      </c>
      <c r="P1034" s="12" t="str">
        <f t="shared" ref="P1034:W1034" si="335">IF(AB1034=AN1034,AO1034,AC1034)</f>
        <v>あいロード美化活動（２年）</v>
      </c>
      <c r="Q1034" s="12" t="str">
        <f t="shared" si="335"/>
        <v/>
      </c>
      <c r="R1034" s="12" t="str">
        <f t="shared" si="335"/>
        <v/>
      </c>
      <c r="S1034" s="12" t="str">
        <f t="shared" si="335"/>
        <v/>
      </c>
      <c r="T1034" s="12" t="str">
        <f t="shared" si="335"/>
        <v/>
      </c>
      <c r="U1034" s="12" t="str">
        <f t="shared" si="335"/>
        <v/>
      </c>
      <c r="V1034" s="12" t="str">
        <f t="shared" si="335"/>
        <v/>
      </c>
      <c r="W1034" s="12" t="str">
        <f t="shared" si="335"/>
        <v/>
      </c>
      <c r="X1034" s="12" t="str">
        <f>IF(AJ1034=AV1034,AW1034,AL1034)</f>
        <v/>
      </c>
      <c r="Y1034" s="12" t="str">
        <f>IF(AL1034=AW1034,AX1034,#REF!)</f>
        <v>○</v>
      </c>
      <c r="AA1034" s="235">
        <f>N1034</f>
        <v>46091</v>
      </c>
      <c r="AB1034" s="236">
        <f>AA1034</f>
        <v>46091</v>
      </c>
      <c r="AC1034" s="12" t="str">
        <f t="shared" si="297"/>
        <v>週休日</v>
      </c>
      <c r="AD1034" s="12" t="str">
        <f t="shared" si="321"/>
        <v/>
      </c>
      <c r="AE1034" s="12" t="str">
        <f t="shared" si="322"/>
        <v/>
      </c>
      <c r="AF1034" s="12" t="str">
        <f t="shared" si="323"/>
        <v/>
      </c>
      <c r="AG1034" s="12" t="str">
        <f t="shared" si="324"/>
        <v/>
      </c>
      <c r="AH1034" s="12" t="str">
        <f t="shared" si="325"/>
        <v/>
      </c>
      <c r="AI1034" s="12" t="str">
        <f t="shared" si="326"/>
        <v/>
      </c>
      <c r="AJ1034" s="12" t="str">
        <f t="shared" si="327"/>
        <v/>
      </c>
      <c r="AL1034" s="62" t="str">
        <f t="shared" si="295"/>
        <v/>
      </c>
      <c r="AM1034" s="231">
        <f>FC32</f>
        <v>10</v>
      </c>
      <c r="AN1034" s="232">
        <f>FD32</f>
        <v>46091</v>
      </c>
      <c r="AO1034" s="12" t="str">
        <f t="shared" si="291"/>
        <v>あいロード美化活動（２年）</v>
      </c>
      <c r="AP1034" s="12" t="str">
        <f t="shared" si="310"/>
        <v/>
      </c>
      <c r="AQ1034" s="12" t="str">
        <f t="shared" si="311"/>
        <v/>
      </c>
      <c r="AR1034" s="12" t="str">
        <f t="shared" si="312"/>
        <v/>
      </c>
      <c r="AS1034" s="12" t="str">
        <f t="shared" si="313"/>
        <v/>
      </c>
      <c r="AT1034" s="12" t="str">
        <f t="shared" si="314"/>
        <v/>
      </c>
      <c r="AU1034" s="12" t="str">
        <f t="shared" si="315"/>
        <v/>
      </c>
      <c r="AV1034" s="12" t="str">
        <f t="shared" si="316"/>
        <v/>
      </c>
      <c r="AW1034" s="12" t="str">
        <f t="shared" si="317"/>
        <v/>
      </c>
      <c r="AX1034" s="62" t="str">
        <f t="shared" si="317"/>
        <v>○</v>
      </c>
    </row>
    <row r="1035" spans="1:50" x14ac:dyDescent="0.2">
      <c r="A1035" s="8">
        <f t="shared" si="284"/>
        <v>3107</v>
      </c>
      <c r="N1035" s="237"/>
      <c r="O1035" s="236"/>
      <c r="P1035" s="12" t="str">
        <f t="shared" ref="P1035:W1035" si="336">IF(AB1034=AN1034,AO1035,AC1035)</f>
        <v/>
      </c>
      <c r="Q1035" s="12" t="str">
        <f t="shared" si="336"/>
        <v/>
      </c>
      <c r="R1035" s="12" t="str">
        <f t="shared" si="336"/>
        <v/>
      </c>
      <c r="S1035" s="12" t="str">
        <f t="shared" si="336"/>
        <v/>
      </c>
      <c r="T1035" s="12" t="str">
        <f t="shared" si="336"/>
        <v/>
      </c>
      <c r="U1035" s="12" t="str">
        <f t="shared" si="336"/>
        <v/>
      </c>
      <c r="V1035" s="12" t="str">
        <f t="shared" si="336"/>
        <v/>
      </c>
      <c r="W1035" s="12" t="str">
        <f t="shared" si="336"/>
        <v/>
      </c>
      <c r="X1035" s="12" t="str">
        <f>IF(AJ1034=AV1034,AW1035,AL1035)</f>
        <v/>
      </c>
      <c r="Y1035" s="12" t="str">
        <f>IF(AL1034=AW1034,AX1035,#REF!)</f>
        <v/>
      </c>
      <c r="AA1035" s="235"/>
      <c r="AB1035" s="236"/>
      <c r="AC1035" s="12" t="str">
        <f t="shared" si="297"/>
        <v/>
      </c>
      <c r="AD1035" s="12" t="str">
        <f t="shared" si="321"/>
        <v/>
      </c>
      <c r="AE1035" s="12" t="str">
        <f t="shared" si="322"/>
        <v/>
      </c>
      <c r="AF1035" s="12" t="str">
        <f t="shared" si="323"/>
        <v/>
      </c>
      <c r="AG1035" s="12" t="str">
        <f t="shared" si="324"/>
        <v/>
      </c>
      <c r="AH1035" s="12" t="str">
        <f t="shared" si="325"/>
        <v/>
      </c>
      <c r="AI1035" s="12" t="str">
        <f t="shared" si="326"/>
        <v/>
      </c>
      <c r="AJ1035" s="12" t="str">
        <f t="shared" si="327"/>
        <v/>
      </c>
      <c r="AL1035" s="62" t="str">
        <f t="shared" si="295"/>
        <v/>
      </c>
      <c r="AM1035" s="231"/>
      <c r="AN1035" s="233"/>
      <c r="AO1035" s="12" t="str">
        <f t="shared" si="291"/>
        <v/>
      </c>
      <c r="AP1035" s="12" t="str">
        <f t="shared" si="310"/>
        <v/>
      </c>
      <c r="AQ1035" s="12" t="str">
        <f t="shared" si="311"/>
        <v/>
      </c>
      <c r="AR1035" s="12" t="str">
        <f t="shared" si="312"/>
        <v/>
      </c>
      <c r="AS1035" s="12" t="str">
        <f t="shared" si="313"/>
        <v/>
      </c>
      <c r="AT1035" s="12" t="str">
        <f t="shared" si="314"/>
        <v/>
      </c>
      <c r="AU1035" s="12" t="str">
        <f t="shared" si="315"/>
        <v/>
      </c>
      <c r="AV1035" s="12" t="str">
        <f t="shared" si="316"/>
        <v/>
      </c>
      <c r="AW1035" s="12" t="str">
        <f t="shared" si="317"/>
        <v/>
      </c>
      <c r="AX1035" s="62" t="str">
        <f t="shared" si="317"/>
        <v/>
      </c>
    </row>
    <row r="1036" spans="1:50" x14ac:dyDescent="0.2">
      <c r="A1036" s="8">
        <f t="shared" si="284"/>
        <v>3108</v>
      </c>
      <c r="N1036" s="237"/>
      <c r="O1036" s="236"/>
      <c r="P1036" s="12" t="str">
        <f t="shared" ref="P1036:W1036" si="337">IF(AB1034=AN1034,AO1036,AC1036)</f>
        <v/>
      </c>
      <c r="Q1036" s="12" t="str">
        <f t="shared" si="337"/>
        <v/>
      </c>
      <c r="R1036" s="12" t="str">
        <f t="shared" si="337"/>
        <v/>
      </c>
      <c r="S1036" s="12" t="str">
        <f t="shared" si="337"/>
        <v/>
      </c>
      <c r="T1036" s="12" t="str">
        <f t="shared" si="337"/>
        <v/>
      </c>
      <c r="U1036" s="12" t="str">
        <f t="shared" si="337"/>
        <v/>
      </c>
      <c r="V1036" s="12" t="str">
        <f t="shared" si="337"/>
        <v/>
      </c>
      <c r="W1036" s="12" t="str">
        <f t="shared" si="337"/>
        <v/>
      </c>
      <c r="X1036" s="12" t="str">
        <f>IF(AJ1034=AV1034,AW1036,AL1036)</f>
        <v/>
      </c>
      <c r="Y1036" s="12">
        <f>IF(AL1034=AW1034,AX1036,#REF!)</f>
        <v>12</v>
      </c>
      <c r="AA1036" s="235"/>
      <c r="AB1036" s="236"/>
      <c r="AC1036" s="12" t="str">
        <f t="shared" si="297"/>
        <v/>
      </c>
      <c r="AD1036" s="12" t="str">
        <f t="shared" si="321"/>
        <v/>
      </c>
      <c r="AE1036" s="12" t="str">
        <f t="shared" si="322"/>
        <v/>
      </c>
      <c r="AF1036" s="12" t="str">
        <f t="shared" si="323"/>
        <v/>
      </c>
      <c r="AG1036" s="12" t="str">
        <f t="shared" si="324"/>
        <v/>
      </c>
      <c r="AH1036" s="12" t="str">
        <f t="shared" si="325"/>
        <v/>
      </c>
      <c r="AI1036" s="12" t="str">
        <f t="shared" si="326"/>
        <v/>
      </c>
      <c r="AJ1036" s="12" t="str">
        <f t="shared" si="327"/>
        <v/>
      </c>
      <c r="AL1036" s="62" t="str">
        <f t="shared" si="295"/>
        <v/>
      </c>
      <c r="AM1036" s="231"/>
      <c r="AN1036" s="234"/>
      <c r="AO1036" s="12" t="str">
        <f t="shared" si="291"/>
        <v/>
      </c>
      <c r="AP1036" s="12" t="str">
        <f t="shared" si="310"/>
        <v/>
      </c>
      <c r="AQ1036" s="12" t="str">
        <f t="shared" si="311"/>
        <v/>
      </c>
      <c r="AR1036" s="12" t="str">
        <f t="shared" si="312"/>
        <v/>
      </c>
      <c r="AS1036" s="12" t="str">
        <f t="shared" si="313"/>
        <v/>
      </c>
      <c r="AT1036" s="12" t="str">
        <f t="shared" si="314"/>
        <v/>
      </c>
      <c r="AU1036" s="12" t="str">
        <f t="shared" si="315"/>
        <v/>
      </c>
      <c r="AV1036" s="12" t="str">
        <f t="shared" si="316"/>
        <v/>
      </c>
      <c r="AW1036" s="12" t="str">
        <f t="shared" si="317"/>
        <v/>
      </c>
      <c r="AX1036" s="62">
        <f t="shared" si="317"/>
        <v>12</v>
      </c>
    </row>
    <row r="1037" spans="1:50" x14ac:dyDescent="0.2">
      <c r="A1037" s="8">
        <f>A1036+7</f>
        <v>3115</v>
      </c>
      <c r="N1037" s="237">
        <f>N1034+1</f>
        <v>46092</v>
      </c>
      <c r="O1037" s="236">
        <f>N1037</f>
        <v>46092</v>
      </c>
      <c r="P1037" s="12" t="str">
        <f t="shared" ref="P1037:W1037" si="338">IF(AB1037=AN1037,AO1037,AC1037)</f>
        <v>奉仕の日</v>
      </c>
      <c r="Q1037" s="12" t="str">
        <f t="shared" si="338"/>
        <v/>
      </c>
      <c r="R1037" s="12" t="str">
        <f t="shared" si="338"/>
        <v/>
      </c>
      <c r="S1037" s="12" t="str">
        <f t="shared" si="338"/>
        <v/>
      </c>
      <c r="T1037" s="12" t="str">
        <f t="shared" si="338"/>
        <v/>
      </c>
      <c r="U1037" s="12" t="str">
        <f t="shared" si="338"/>
        <v/>
      </c>
      <c r="V1037" s="12" t="str">
        <f t="shared" si="338"/>
        <v/>
      </c>
      <c r="W1037" s="12" t="str">
        <f t="shared" si="338"/>
        <v/>
      </c>
      <c r="X1037" s="12" t="str">
        <f>IF(AJ1037=AV1037,AW1037,AL1037)</f>
        <v/>
      </c>
      <c r="Y1037" s="12" t="str">
        <f>IF(AL1037=AW1037,AX1037,#REF!)</f>
        <v>○</v>
      </c>
      <c r="AA1037" s="235">
        <f>N1037</f>
        <v>46092</v>
      </c>
      <c r="AB1037" s="236">
        <f>AA1037</f>
        <v>46092</v>
      </c>
      <c r="AC1037" s="12" t="str">
        <f t="shared" si="297"/>
        <v>あいロード美化活動（２年）</v>
      </c>
      <c r="AD1037" s="12" t="str">
        <f t="shared" si="321"/>
        <v/>
      </c>
      <c r="AE1037" s="12" t="str">
        <f t="shared" si="322"/>
        <v/>
      </c>
      <c r="AF1037" s="12" t="str">
        <f t="shared" si="323"/>
        <v/>
      </c>
      <c r="AG1037" s="12" t="str">
        <f t="shared" si="324"/>
        <v/>
      </c>
      <c r="AH1037" s="12" t="str">
        <f t="shared" si="325"/>
        <v/>
      </c>
      <c r="AI1037" s="12" t="str">
        <f t="shared" si="326"/>
        <v/>
      </c>
      <c r="AJ1037" s="12" t="str">
        <f t="shared" si="327"/>
        <v/>
      </c>
      <c r="AL1037" s="62" t="str">
        <f t="shared" si="295"/>
        <v/>
      </c>
      <c r="AM1037" s="231">
        <f>FC35</f>
        <v>11</v>
      </c>
      <c r="AN1037" s="232">
        <f>FD35</f>
        <v>46092</v>
      </c>
      <c r="AO1037" s="12" t="str">
        <f t="shared" si="291"/>
        <v>奉仕の日</v>
      </c>
      <c r="AP1037" s="12" t="str">
        <f t="shared" si="310"/>
        <v/>
      </c>
      <c r="AQ1037" s="12" t="str">
        <f t="shared" si="311"/>
        <v/>
      </c>
      <c r="AR1037" s="12" t="str">
        <f t="shared" si="312"/>
        <v/>
      </c>
      <c r="AS1037" s="12" t="str">
        <f t="shared" si="313"/>
        <v/>
      </c>
      <c r="AT1037" s="12" t="str">
        <f t="shared" si="314"/>
        <v/>
      </c>
      <c r="AU1037" s="12" t="str">
        <f t="shared" si="315"/>
        <v/>
      </c>
      <c r="AV1037" s="12" t="str">
        <f t="shared" si="316"/>
        <v/>
      </c>
      <c r="AW1037" s="12" t="str">
        <f t="shared" si="317"/>
        <v/>
      </c>
      <c r="AX1037" s="62" t="str">
        <f t="shared" si="317"/>
        <v>○</v>
      </c>
    </row>
    <row r="1038" spans="1:50" x14ac:dyDescent="0.2">
      <c r="A1038" s="8">
        <f t="shared" si="284"/>
        <v>3116</v>
      </c>
      <c r="N1038" s="237"/>
      <c r="O1038" s="236"/>
      <c r="P1038" s="12" t="str">
        <f t="shared" ref="P1038:W1038" si="339">IF(AB1037=AN1037,AO1038,AC1038)</f>
        <v>人権の集い日</v>
      </c>
      <c r="Q1038" s="12" t="str">
        <f t="shared" si="339"/>
        <v/>
      </c>
      <c r="R1038" s="12" t="str">
        <f t="shared" si="339"/>
        <v/>
      </c>
      <c r="S1038" s="12" t="str">
        <f t="shared" si="339"/>
        <v/>
      </c>
      <c r="T1038" s="12" t="str">
        <f t="shared" si="339"/>
        <v/>
      </c>
      <c r="U1038" s="12" t="str">
        <f t="shared" si="339"/>
        <v/>
      </c>
      <c r="V1038" s="12" t="str">
        <f t="shared" si="339"/>
        <v/>
      </c>
      <c r="W1038" s="12" t="str">
        <f t="shared" si="339"/>
        <v/>
      </c>
      <c r="X1038" s="12" t="str">
        <f>IF(AJ1037=AV1037,AW1038,AL1038)</f>
        <v/>
      </c>
      <c r="Y1038" s="12" t="str">
        <f>IF(AL1037=AW1037,AX1038,#REF!)</f>
        <v/>
      </c>
      <c r="AA1038" s="235"/>
      <c r="AB1038" s="236"/>
      <c r="AC1038" s="12" t="str">
        <f t="shared" si="297"/>
        <v/>
      </c>
      <c r="AD1038" s="12" t="str">
        <f t="shared" si="321"/>
        <v/>
      </c>
      <c r="AE1038" s="12" t="str">
        <f t="shared" si="322"/>
        <v/>
      </c>
      <c r="AF1038" s="12" t="str">
        <f t="shared" si="323"/>
        <v/>
      </c>
      <c r="AG1038" s="12" t="str">
        <f t="shared" si="324"/>
        <v/>
      </c>
      <c r="AH1038" s="12" t="str">
        <f t="shared" si="325"/>
        <v/>
      </c>
      <c r="AI1038" s="12" t="str">
        <f t="shared" si="326"/>
        <v/>
      </c>
      <c r="AJ1038" s="12" t="str">
        <f t="shared" si="327"/>
        <v/>
      </c>
      <c r="AL1038" s="62" t="str">
        <f t="shared" si="295"/>
        <v/>
      </c>
      <c r="AM1038" s="231"/>
      <c r="AN1038" s="233"/>
      <c r="AO1038" s="12" t="str">
        <f t="shared" si="291"/>
        <v>人権の集い日</v>
      </c>
      <c r="AP1038" s="12" t="str">
        <f t="shared" si="310"/>
        <v/>
      </c>
      <c r="AQ1038" s="12" t="str">
        <f t="shared" si="311"/>
        <v/>
      </c>
      <c r="AR1038" s="12" t="str">
        <f t="shared" si="312"/>
        <v/>
      </c>
      <c r="AS1038" s="12" t="str">
        <f t="shared" si="313"/>
        <v/>
      </c>
      <c r="AT1038" s="12" t="str">
        <f t="shared" si="314"/>
        <v/>
      </c>
      <c r="AU1038" s="12" t="str">
        <f t="shared" si="315"/>
        <v/>
      </c>
      <c r="AV1038" s="12" t="str">
        <f t="shared" si="316"/>
        <v/>
      </c>
      <c r="AW1038" s="12" t="str">
        <f t="shared" si="317"/>
        <v/>
      </c>
      <c r="AX1038" s="62" t="str">
        <f t="shared" si="317"/>
        <v/>
      </c>
    </row>
    <row r="1039" spans="1:50" x14ac:dyDescent="0.2">
      <c r="A1039" s="8">
        <f t="shared" si="284"/>
        <v>3117</v>
      </c>
      <c r="N1039" s="237"/>
      <c r="O1039" s="236"/>
      <c r="P1039" s="12" t="str">
        <f t="shared" ref="P1039:W1039" si="340">IF(AB1037=AN1037,AO1039,AC1039)</f>
        <v/>
      </c>
      <c r="Q1039" s="12" t="str">
        <f t="shared" si="340"/>
        <v/>
      </c>
      <c r="R1039" s="12" t="str">
        <f t="shared" si="340"/>
        <v/>
      </c>
      <c r="S1039" s="12" t="str">
        <f t="shared" si="340"/>
        <v/>
      </c>
      <c r="T1039" s="12" t="str">
        <f t="shared" si="340"/>
        <v/>
      </c>
      <c r="U1039" s="12" t="str">
        <f t="shared" si="340"/>
        <v/>
      </c>
      <c r="V1039" s="12" t="str">
        <f t="shared" si="340"/>
        <v/>
      </c>
      <c r="W1039" s="12" t="str">
        <f t="shared" si="340"/>
        <v/>
      </c>
      <c r="X1039" s="12" t="str">
        <f>IF(AJ1037=AV1037,AW1039,AL1039)</f>
        <v/>
      </c>
      <c r="Y1039" s="12">
        <f>IF(AL1037=AW1037,AX1039,#REF!)</f>
        <v>12</v>
      </c>
      <c r="AA1039" s="235"/>
      <c r="AB1039" s="236"/>
      <c r="AC1039" s="12" t="str">
        <f t="shared" si="297"/>
        <v/>
      </c>
      <c r="AD1039" s="12" t="str">
        <f t="shared" si="321"/>
        <v/>
      </c>
      <c r="AE1039" s="12" t="str">
        <f t="shared" si="322"/>
        <v/>
      </c>
      <c r="AF1039" s="12" t="str">
        <f t="shared" si="323"/>
        <v/>
      </c>
      <c r="AG1039" s="12" t="str">
        <f t="shared" si="324"/>
        <v/>
      </c>
      <c r="AH1039" s="12" t="str">
        <f t="shared" si="325"/>
        <v/>
      </c>
      <c r="AI1039" s="12" t="str">
        <f t="shared" si="326"/>
        <v/>
      </c>
      <c r="AJ1039" s="12" t="str">
        <f t="shared" si="327"/>
        <v/>
      </c>
      <c r="AL1039" s="62" t="str">
        <f t="shared" si="295"/>
        <v/>
      </c>
      <c r="AM1039" s="231"/>
      <c r="AN1039" s="234"/>
      <c r="AO1039" s="12" t="str">
        <f t="shared" si="291"/>
        <v/>
      </c>
      <c r="AP1039" s="12" t="str">
        <f t="shared" si="310"/>
        <v/>
      </c>
      <c r="AQ1039" s="12" t="str">
        <f t="shared" si="311"/>
        <v/>
      </c>
      <c r="AR1039" s="12" t="str">
        <f t="shared" si="312"/>
        <v/>
      </c>
      <c r="AS1039" s="12" t="str">
        <f t="shared" si="313"/>
        <v/>
      </c>
      <c r="AT1039" s="12" t="str">
        <f t="shared" si="314"/>
        <v/>
      </c>
      <c r="AU1039" s="12" t="str">
        <f t="shared" si="315"/>
        <v/>
      </c>
      <c r="AV1039" s="12" t="str">
        <f t="shared" si="316"/>
        <v/>
      </c>
      <c r="AW1039" s="12" t="str">
        <f t="shared" si="317"/>
        <v/>
      </c>
      <c r="AX1039" s="62">
        <f t="shared" si="317"/>
        <v>12</v>
      </c>
    </row>
    <row r="1040" spans="1:50" x14ac:dyDescent="0.2">
      <c r="A1040" s="8">
        <f>A1039+7</f>
        <v>3124</v>
      </c>
      <c r="N1040" s="237">
        <f>N1037+1</f>
        <v>46093</v>
      </c>
      <c r="O1040" s="236">
        <f>N1040</f>
        <v>46093</v>
      </c>
      <c r="P1040" s="12" t="str">
        <f t="shared" ref="P1040:W1040" si="341">IF(AB1040=AN1040,AO1040,AC1040)</f>
        <v>奉仕の日予備日</v>
      </c>
      <c r="Q1040" s="12" t="str">
        <f t="shared" si="341"/>
        <v/>
      </c>
      <c r="R1040" s="12" t="str">
        <f t="shared" si="341"/>
        <v/>
      </c>
      <c r="S1040" s="12" t="str">
        <f t="shared" si="341"/>
        <v/>
      </c>
      <c r="T1040" s="12" t="str">
        <f t="shared" si="341"/>
        <v/>
      </c>
      <c r="U1040" s="12" t="str">
        <f t="shared" si="341"/>
        <v/>
      </c>
      <c r="V1040" s="12" t="str">
        <f t="shared" si="341"/>
        <v/>
      </c>
      <c r="W1040" s="12" t="str">
        <f t="shared" si="341"/>
        <v/>
      </c>
      <c r="X1040" s="12" t="str">
        <f>IF(AJ1040=AV1040,AW1040,AL1040)</f>
        <v/>
      </c>
      <c r="Y1040" s="12" t="str">
        <f>IF(AL1040=AW1040,AX1040,#REF!)</f>
        <v>○</v>
      </c>
      <c r="AA1040" s="235">
        <f>N1040</f>
        <v>46093</v>
      </c>
      <c r="AB1040" s="236">
        <f>AA1040</f>
        <v>46093</v>
      </c>
      <c r="AC1040" s="12" t="str">
        <f t="shared" si="297"/>
        <v>奉仕の日</v>
      </c>
      <c r="AD1040" s="12" t="str">
        <f t="shared" si="321"/>
        <v/>
      </c>
      <c r="AE1040" s="12" t="str">
        <f t="shared" si="322"/>
        <v/>
      </c>
      <c r="AF1040" s="12" t="str">
        <f t="shared" si="323"/>
        <v/>
      </c>
      <c r="AG1040" s="12" t="str">
        <f t="shared" si="324"/>
        <v/>
      </c>
      <c r="AH1040" s="12" t="str">
        <f t="shared" si="325"/>
        <v/>
      </c>
      <c r="AI1040" s="12" t="str">
        <f t="shared" si="326"/>
        <v/>
      </c>
      <c r="AJ1040" s="12" t="str">
        <f t="shared" si="327"/>
        <v/>
      </c>
      <c r="AL1040" s="62" t="str">
        <f t="shared" si="295"/>
        <v/>
      </c>
      <c r="AM1040" s="231">
        <f>FC38</f>
        <v>12</v>
      </c>
      <c r="AN1040" s="232">
        <f>FD38</f>
        <v>46093</v>
      </c>
      <c r="AO1040" s="12" t="str">
        <f t="shared" si="291"/>
        <v>奉仕の日予備日</v>
      </c>
      <c r="AP1040" s="12" t="str">
        <f t="shared" si="310"/>
        <v/>
      </c>
      <c r="AQ1040" s="12" t="str">
        <f t="shared" si="311"/>
        <v/>
      </c>
      <c r="AR1040" s="12" t="str">
        <f t="shared" si="312"/>
        <v/>
      </c>
      <c r="AS1040" s="12" t="str">
        <f t="shared" si="313"/>
        <v/>
      </c>
      <c r="AT1040" s="12" t="str">
        <f t="shared" si="314"/>
        <v/>
      </c>
      <c r="AU1040" s="12" t="str">
        <f t="shared" si="315"/>
        <v/>
      </c>
      <c r="AV1040" s="12" t="str">
        <f t="shared" si="316"/>
        <v/>
      </c>
      <c r="AW1040" s="12" t="str">
        <f t="shared" si="317"/>
        <v/>
      </c>
      <c r="AX1040" s="62" t="str">
        <f t="shared" si="317"/>
        <v>○</v>
      </c>
    </row>
    <row r="1041" spans="1:50" x14ac:dyDescent="0.2">
      <c r="A1041" s="8">
        <f t="shared" si="284"/>
        <v>3125</v>
      </c>
      <c r="N1041" s="237"/>
      <c r="O1041" s="236"/>
      <c r="P1041" s="12" t="str">
        <f t="shared" ref="P1041:W1041" si="342">IF(AB1040=AN1040,AO1041,AC1041)</f>
        <v/>
      </c>
      <c r="Q1041" s="12" t="str">
        <f t="shared" si="342"/>
        <v/>
      </c>
      <c r="R1041" s="12" t="str">
        <f t="shared" si="342"/>
        <v/>
      </c>
      <c r="S1041" s="12" t="str">
        <f t="shared" si="342"/>
        <v/>
      </c>
      <c r="T1041" s="12" t="str">
        <f t="shared" si="342"/>
        <v/>
      </c>
      <c r="U1041" s="12" t="str">
        <f t="shared" si="342"/>
        <v/>
      </c>
      <c r="V1041" s="12" t="str">
        <f t="shared" si="342"/>
        <v/>
      </c>
      <c r="W1041" s="12" t="str">
        <f t="shared" si="342"/>
        <v/>
      </c>
      <c r="X1041" s="12" t="str">
        <f>IF(AJ1040=AV1040,AW1041,AL1041)</f>
        <v/>
      </c>
      <c r="Y1041" s="12" t="str">
        <f>IF(AL1040=AW1040,AX1041,#REF!)</f>
        <v/>
      </c>
      <c r="AA1041" s="235"/>
      <c r="AB1041" s="236"/>
      <c r="AC1041" s="12" t="str">
        <f t="shared" si="297"/>
        <v>人権の集い日</v>
      </c>
      <c r="AD1041" s="12" t="str">
        <f t="shared" si="321"/>
        <v/>
      </c>
      <c r="AE1041" s="12" t="str">
        <f t="shared" si="322"/>
        <v/>
      </c>
      <c r="AF1041" s="12" t="str">
        <f t="shared" si="323"/>
        <v/>
      </c>
      <c r="AG1041" s="12" t="str">
        <f t="shared" si="324"/>
        <v/>
      </c>
      <c r="AH1041" s="12" t="str">
        <f t="shared" si="325"/>
        <v/>
      </c>
      <c r="AI1041" s="12" t="str">
        <f t="shared" si="326"/>
        <v/>
      </c>
      <c r="AJ1041" s="12" t="str">
        <f t="shared" si="327"/>
        <v/>
      </c>
      <c r="AL1041" s="62" t="str">
        <f t="shared" si="295"/>
        <v/>
      </c>
      <c r="AM1041" s="231"/>
      <c r="AN1041" s="233"/>
      <c r="AO1041" s="12" t="str">
        <f t="shared" si="291"/>
        <v/>
      </c>
      <c r="AP1041" s="12" t="str">
        <f t="shared" si="310"/>
        <v/>
      </c>
      <c r="AQ1041" s="12" t="str">
        <f t="shared" si="311"/>
        <v/>
      </c>
      <c r="AR1041" s="12" t="str">
        <f t="shared" si="312"/>
        <v/>
      </c>
      <c r="AS1041" s="12" t="str">
        <f t="shared" si="313"/>
        <v/>
      </c>
      <c r="AT1041" s="12" t="str">
        <f t="shared" si="314"/>
        <v/>
      </c>
      <c r="AU1041" s="12" t="str">
        <f t="shared" si="315"/>
        <v/>
      </c>
      <c r="AV1041" s="12" t="str">
        <f t="shared" si="316"/>
        <v/>
      </c>
      <c r="AW1041" s="12" t="str">
        <f t="shared" si="317"/>
        <v/>
      </c>
      <c r="AX1041" s="62" t="str">
        <f t="shared" si="317"/>
        <v/>
      </c>
    </row>
    <row r="1042" spans="1:50" x14ac:dyDescent="0.2">
      <c r="A1042" s="8">
        <f t="shared" si="284"/>
        <v>3126</v>
      </c>
      <c r="N1042" s="237"/>
      <c r="O1042" s="236"/>
      <c r="P1042" s="12" t="str">
        <f t="shared" ref="P1042:W1042" si="343">IF(AB1040=AN1040,AO1042,AC1042)</f>
        <v/>
      </c>
      <c r="Q1042" s="12" t="str">
        <f t="shared" si="343"/>
        <v/>
      </c>
      <c r="R1042" s="12" t="str">
        <f t="shared" si="343"/>
        <v/>
      </c>
      <c r="S1042" s="12" t="str">
        <f t="shared" si="343"/>
        <v/>
      </c>
      <c r="T1042" s="12" t="str">
        <f t="shared" si="343"/>
        <v/>
      </c>
      <c r="U1042" s="12" t="str">
        <f t="shared" si="343"/>
        <v/>
      </c>
      <c r="V1042" s="12" t="str">
        <f t="shared" si="343"/>
        <v/>
      </c>
      <c r="W1042" s="12" t="str">
        <f t="shared" si="343"/>
        <v/>
      </c>
      <c r="X1042" s="12" t="str">
        <f>IF(AJ1040=AV1040,AW1042,AL1042)</f>
        <v/>
      </c>
      <c r="Y1042" s="12">
        <f>IF(AL1040=AW1040,AX1042,#REF!)</f>
        <v>12</v>
      </c>
      <c r="AA1042" s="235"/>
      <c r="AB1042" s="236"/>
      <c r="AC1042" s="12" t="str">
        <f t="shared" si="297"/>
        <v/>
      </c>
      <c r="AD1042" s="12" t="str">
        <f t="shared" si="321"/>
        <v/>
      </c>
      <c r="AE1042" s="12" t="str">
        <f t="shared" si="322"/>
        <v/>
      </c>
      <c r="AF1042" s="12" t="str">
        <f t="shared" si="323"/>
        <v/>
      </c>
      <c r="AG1042" s="12" t="str">
        <f t="shared" si="324"/>
        <v/>
      </c>
      <c r="AH1042" s="12" t="str">
        <f t="shared" si="325"/>
        <v/>
      </c>
      <c r="AI1042" s="12" t="str">
        <f t="shared" si="326"/>
        <v/>
      </c>
      <c r="AJ1042" s="12" t="str">
        <f t="shared" si="327"/>
        <v/>
      </c>
      <c r="AL1042" s="62" t="str">
        <f t="shared" ref="AL1042:AL1073" si="344">IF(FM37="","",FM37)</f>
        <v/>
      </c>
      <c r="AM1042" s="231"/>
      <c r="AN1042" s="234"/>
      <c r="AO1042" s="12" t="str">
        <f t="shared" si="291"/>
        <v/>
      </c>
      <c r="AP1042" s="12" t="str">
        <f t="shared" si="310"/>
        <v/>
      </c>
      <c r="AQ1042" s="12" t="str">
        <f t="shared" si="311"/>
        <v/>
      </c>
      <c r="AR1042" s="12" t="str">
        <f t="shared" si="312"/>
        <v/>
      </c>
      <c r="AS1042" s="12" t="str">
        <f t="shared" si="313"/>
        <v/>
      </c>
      <c r="AT1042" s="12" t="str">
        <f t="shared" si="314"/>
        <v/>
      </c>
      <c r="AU1042" s="12" t="str">
        <f t="shared" si="315"/>
        <v/>
      </c>
      <c r="AV1042" s="12" t="str">
        <f t="shared" si="316"/>
        <v/>
      </c>
      <c r="AW1042" s="12" t="str">
        <f t="shared" si="317"/>
        <v/>
      </c>
      <c r="AX1042" s="62">
        <f t="shared" si="317"/>
        <v>12</v>
      </c>
    </row>
    <row r="1043" spans="1:50" x14ac:dyDescent="0.2">
      <c r="A1043" s="8">
        <f>A1042+7</f>
        <v>3133</v>
      </c>
      <c r="N1043" s="237">
        <f>N1040+1</f>
        <v>46094</v>
      </c>
      <c r="O1043" s="236">
        <f>N1043</f>
        <v>46094</v>
      </c>
      <c r="P1043" s="12" t="str">
        <f t="shared" ref="P1043:W1043" si="345">IF(AB1043=AN1043,AO1043,AC1043)</f>
        <v/>
      </c>
      <c r="Q1043" s="12" t="str">
        <f t="shared" si="345"/>
        <v/>
      </c>
      <c r="R1043" s="12" t="str">
        <f t="shared" si="345"/>
        <v/>
      </c>
      <c r="S1043" s="12" t="str">
        <f t="shared" si="345"/>
        <v/>
      </c>
      <c r="T1043" s="12" t="str">
        <f t="shared" si="345"/>
        <v/>
      </c>
      <c r="U1043" s="12" t="str">
        <f t="shared" si="345"/>
        <v/>
      </c>
      <c r="V1043" s="12" t="str">
        <f t="shared" si="345"/>
        <v/>
      </c>
      <c r="W1043" s="12" t="str">
        <f t="shared" si="345"/>
        <v/>
      </c>
      <c r="X1043" s="12" t="str">
        <f>IF(AJ1043=AV1043,AW1043,AL1043)</f>
        <v/>
      </c>
      <c r="Y1043" s="12" t="str">
        <f>IF(AL1043=AW1043,AX1043,#REF!)</f>
        <v>○</v>
      </c>
      <c r="AA1043" s="235">
        <f>N1043</f>
        <v>46094</v>
      </c>
      <c r="AB1043" s="236">
        <f>AA1043</f>
        <v>46094</v>
      </c>
      <c r="AC1043" s="12" t="str">
        <f t="shared" si="297"/>
        <v>奉仕の日予備日</v>
      </c>
      <c r="AD1043" s="12" t="str">
        <f t="shared" si="321"/>
        <v/>
      </c>
      <c r="AE1043" s="12" t="str">
        <f t="shared" si="322"/>
        <v/>
      </c>
      <c r="AF1043" s="12" t="str">
        <f t="shared" si="323"/>
        <v/>
      </c>
      <c r="AG1043" s="12" t="str">
        <f t="shared" si="324"/>
        <v/>
      </c>
      <c r="AH1043" s="12" t="str">
        <f t="shared" si="325"/>
        <v/>
      </c>
      <c r="AI1043" s="12" t="str">
        <f t="shared" si="326"/>
        <v/>
      </c>
      <c r="AJ1043" s="12" t="str">
        <f t="shared" si="327"/>
        <v/>
      </c>
      <c r="AL1043" s="62" t="str">
        <f t="shared" si="344"/>
        <v/>
      </c>
      <c r="AM1043" s="231">
        <f>FC41</f>
        <v>13</v>
      </c>
      <c r="AN1043" s="232">
        <f>FD41</f>
        <v>46094</v>
      </c>
      <c r="AO1043" s="12" t="str">
        <f t="shared" si="291"/>
        <v/>
      </c>
      <c r="AP1043" s="12" t="str">
        <f t="shared" si="310"/>
        <v/>
      </c>
      <c r="AQ1043" s="12" t="str">
        <f t="shared" si="311"/>
        <v/>
      </c>
      <c r="AR1043" s="12" t="str">
        <f t="shared" si="312"/>
        <v/>
      </c>
      <c r="AS1043" s="12" t="str">
        <f t="shared" si="313"/>
        <v/>
      </c>
      <c r="AT1043" s="12" t="str">
        <f t="shared" si="314"/>
        <v/>
      </c>
      <c r="AU1043" s="12" t="str">
        <f t="shared" si="315"/>
        <v/>
      </c>
      <c r="AV1043" s="12" t="str">
        <f t="shared" si="316"/>
        <v/>
      </c>
      <c r="AW1043" s="12" t="str">
        <f t="shared" si="317"/>
        <v/>
      </c>
      <c r="AX1043" s="62" t="str">
        <f t="shared" si="317"/>
        <v>○</v>
      </c>
    </row>
    <row r="1044" spans="1:50" x14ac:dyDescent="0.2">
      <c r="A1044" s="8">
        <f t="shared" si="284"/>
        <v>3134</v>
      </c>
      <c r="N1044" s="237"/>
      <c r="O1044" s="236"/>
      <c r="P1044" s="12" t="str">
        <f t="shared" ref="P1044:W1044" si="346">IF(AB1043=AN1043,AO1044,AC1044)</f>
        <v/>
      </c>
      <c r="Q1044" s="12" t="str">
        <f t="shared" si="346"/>
        <v/>
      </c>
      <c r="R1044" s="12" t="str">
        <f t="shared" si="346"/>
        <v/>
      </c>
      <c r="S1044" s="12" t="str">
        <f t="shared" si="346"/>
        <v/>
      </c>
      <c r="T1044" s="12" t="str">
        <f t="shared" si="346"/>
        <v/>
      </c>
      <c r="U1044" s="12" t="str">
        <f t="shared" si="346"/>
        <v/>
      </c>
      <c r="V1044" s="12" t="str">
        <f t="shared" si="346"/>
        <v/>
      </c>
      <c r="W1044" s="12" t="str">
        <f t="shared" si="346"/>
        <v/>
      </c>
      <c r="X1044" s="12" t="str">
        <f>IF(AJ1043=AV1043,AW1044,AL1044)</f>
        <v/>
      </c>
      <c r="Y1044" s="12" t="str">
        <f>IF(AL1043=AW1043,AX1044,#REF!)</f>
        <v/>
      </c>
      <c r="AA1044" s="235"/>
      <c r="AB1044" s="236"/>
      <c r="AC1044" s="12" t="str">
        <f t="shared" si="297"/>
        <v/>
      </c>
      <c r="AD1044" s="12" t="str">
        <f t="shared" si="321"/>
        <v/>
      </c>
      <c r="AE1044" s="12" t="str">
        <f t="shared" si="322"/>
        <v/>
      </c>
      <c r="AF1044" s="12" t="str">
        <f t="shared" si="323"/>
        <v/>
      </c>
      <c r="AG1044" s="12" t="str">
        <f t="shared" si="324"/>
        <v/>
      </c>
      <c r="AH1044" s="12" t="str">
        <f t="shared" si="325"/>
        <v/>
      </c>
      <c r="AI1044" s="12" t="str">
        <f t="shared" si="326"/>
        <v/>
      </c>
      <c r="AJ1044" s="12" t="str">
        <f t="shared" si="327"/>
        <v/>
      </c>
      <c r="AL1044" s="62" t="str">
        <f t="shared" si="344"/>
        <v/>
      </c>
      <c r="AM1044" s="231"/>
      <c r="AN1044" s="233"/>
      <c r="AO1044" s="12" t="str">
        <f t="shared" si="291"/>
        <v/>
      </c>
      <c r="AP1044" s="12" t="str">
        <f t="shared" si="310"/>
        <v/>
      </c>
      <c r="AQ1044" s="12" t="str">
        <f t="shared" si="311"/>
        <v/>
      </c>
      <c r="AR1044" s="12" t="str">
        <f t="shared" si="312"/>
        <v/>
      </c>
      <c r="AS1044" s="12" t="str">
        <f t="shared" si="313"/>
        <v/>
      </c>
      <c r="AT1044" s="12" t="str">
        <f t="shared" si="314"/>
        <v/>
      </c>
      <c r="AU1044" s="12" t="str">
        <f t="shared" si="315"/>
        <v/>
      </c>
      <c r="AV1044" s="12" t="str">
        <f t="shared" si="316"/>
        <v/>
      </c>
      <c r="AW1044" s="12" t="str">
        <f t="shared" si="317"/>
        <v/>
      </c>
      <c r="AX1044" s="62" t="str">
        <f t="shared" si="317"/>
        <v/>
      </c>
    </row>
    <row r="1045" spans="1:50" x14ac:dyDescent="0.2">
      <c r="A1045" s="8">
        <f t="shared" si="284"/>
        <v>3135</v>
      </c>
      <c r="N1045" s="237"/>
      <c r="O1045" s="236"/>
      <c r="P1045" s="12" t="str">
        <f t="shared" ref="P1045:W1045" si="347">IF(AB1043=AN1043,AO1045,AC1045)</f>
        <v/>
      </c>
      <c r="Q1045" s="12" t="str">
        <f t="shared" si="347"/>
        <v/>
      </c>
      <c r="R1045" s="12" t="str">
        <f t="shared" si="347"/>
        <v/>
      </c>
      <c r="S1045" s="12" t="str">
        <f t="shared" si="347"/>
        <v/>
      </c>
      <c r="T1045" s="12" t="str">
        <f t="shared" si="347"/>
        <v/>
      </c>
      <c r="U1045" s="12" t="str">
        <f t="shared" si="347"/>
        <v/>
      </c>
      <c r="V1045" s="12" t="str">
        <f t="shared" si="347"/>
        <v/>
      </c>
      <c r="W1045" s="12" t="str">
        <f t="shared" si="347"/>
        <v/>
      </c>
      <c r="X1045" s="12" t="str">
        <f>IF(AJ1043=AV1043,AW1045,AL1045)</f>
        <v/>
      </c>
      <c r="Y1045" s="12">
        <f>IF(AL1043=AW1043,AX1045,#REF!)</f>
        <v>12</v>
      </c>
      <c r="AA1045" s="235"/>
      <c r="AB1045" s="236"/>
      <c r="AC1045" s="12" t="str">
        <f t="shared" si="297"/>
        <v/>
      </c>
      <c r="AD1045" s="12" t="str">
        <f t="shared" si="321"/>
        <v/>
      </c>
      <c r="AE1045" s="12" t="str">
        <f t="shared" si="322"/>
        <v/>
      </c>
      <c r="AF1045" s="12" t="str">
        <f t="shared" si="323"/>
        <v/>
      </c>
      <c r="AG1045" s="12" t="str">
        <f t="shared" si="324"/>
        <v/>
      </c>
      <c r="AH1045" s="12" t="str">
        <f t="shared" si="325"/>
        <v/>
      </c>
      <c r="AI1045" s="12" t="str">
        <f t="shared" si="326"/>
        <v/>
      </c>
      <c r="AJ1045" s="12" t="str">
        <f t="shared" si="327"/>
        <v/>
      </c>
      <c r="AL1045" s="62" t="str">
        <f t="shared" si="344"/>
        <v/>
      </c>
      <c r="AM1045" s="231"/>
      <c r="AN1045" s="234"/>
      <c r="AO1045" s="12" t="str">
        <f t="shared" si="291"/>
        <v/>
      </c>
      <c r="AP1045" s="12" t="str">
        <f t="shared" si="310"/>
        <v/>
      </c>
      <c r="AQ1045" s="12" t="str">
        <f t="shared" si="311"/>
        <v/>
      </c>
      <c r="AR1045" s="12" t="str">
        <f t="shared" si="312"/>
        <v/>
      </c>
      <c r="AS1045" s="12" t="str">
        <f t="shared" si="313"/>
        <v/>
      </c>
      <c r="AT1045" s="12" t="str">
        <f t="shared" si="314"/>
        <v/>
      </c>
      <c r="AU1045" s="12" t="str">
        <f t="shared" si="315"/>
        <v/>
      </c>
      <c r="AV1045" s="12" t="str">
        <f t="shared" si="316"/>
        <v/>
      </c>
      <c r="AW1045" s="12" t="str">
        <f t="shared" si="317"/>
        <v/>
      </c>
      <c r="AX1045" s="62">
        <f t="shared" si="317"/>
        <v>12</v>
      </c>
    </row>
    <row r="1046" spans="1:50" x14ac:dyDescent="0.2">
      <c r="A1046" s="8">
        <f>A1045+7</f>
        <v>3142</v>
      </c>
      <c r="N1046" s="237">
        <f>N1043+1</f>
        <v>46095</v>
      </c>
      <c r="O1046" s="236">
        <f>N1046</f>
        <v>46095</v>
      </c>
      <c r="P1046" s="12" t="str">
        <f t="shared" ref="P1046:W1046" si="348">IF(AB1046=AN1046,AO1046,AC1046)</f>
        <v>卒業式予行・準備</v>
      </c>
      <c r="Q1046" s="12" t="str">
        <f t="shared" si="348"/>
        <v/>
      </c>
      <c r="R1046" s="12" t="str">
        <f t="shared" si="348"/>
        <v/>
      </c>
      <c r="S1046" s="12" t="str">
        <f t="shared" si="348"/>
        <v/>
      </c>
      <c r="T1046" s="12" t="str">
        <f t="shared" si="348"/>
        <v/>
      </c>
      <c r="U1046" s="12" t="str">
        <f t="shared" si="348"/>
        <v/>
      </c>
      <c r="V1046" s="12" t="str">
        <f t="shared" si="348"/>
        <v/>
      </c>
      <c r="W1046" s="12" t="str">
        <f t="shared" si="348"/>
        <v/>
      </c>
      <c r="X1046" s="12" t="str">
        <f>IF(AJ1046=AV1046,AW1046,AL1046)</f>
        <v/>
      </c>
      <c r="Y1046" s="12" t="str">
        <f>IF(AL1046=AW1046,AX1046,#REF!)</f>
        <v>○</v>
      </c>
      <c r="AA1046" s="235">
        <f>N1046</f>
        <v>46095</v>
      </c>
      <c r="AB1046" s="236">
        <f>AA1046</f>
        <v>46095</v>
      </c>
      <c r="AC1046" s="12" t="str">
        <f t="shared" si="297"/>
        <v/>
      </c>
      <c r="AD1046" s="12" t="str">
        <f t="shared" si="321"/>
        <v/>
      </c>
      <c r="AE1046" s="12" t="str">
        <f t="shared" si="322"/>
        <v/>
      </c>
      <c r="AF1046" s="12" t="str">
        <f t="shared" si="323"/>
        <v/>
      </c>
      <c r="AG1046" s="12" t="str">
        <f t="shared" si="324"/>
        <v/>
      </c>
      <c r="AH1046" s="12" t="str">
        <f t="shared" si="325"/>
        <v/>
      </c>
      <c r="AI1046" s="12" t="str">
        <f t="shared" si="326"/>
        <v/>
      </c>
      <c r="AJ1046" s="12" t="str">
        <f t="shared" si="327"/>
        <v/>
      </c>
      <c r="AL1046" s="62" t="str">
        <f t="shared" si="344"/>
        <v/>
      </c>
      <c r="AM1046" s="231">
        <f>FC44</f>
        <v>14</v>
      </c>
      <c r="AN1046" s="232">
        <f>FD44</f>
        <v>46095</v>
      </c>
      <c r="AO1046" s="12" t="str">
        <f t="shared" si="291"/>
        <v>卒業式予行・準備</v>
      </c>
      <c r="AP1046" s="12" t="str">
        <f t="shared" si="310"/>
        <v/>
      </c>
      <c r="AQ1046" s="12" t="str">
        <f t="shared" si="311"/>
        <v/>
      </c>
      <c r="AR1046" s="12" t="str">
        <f t="shared" si="312"/>
        <v/>
      </c>
      <c r="AS1046" s="12" t="str">
        <f t="shared" si="313"/>
        <v/>
      </c>
      <c r="AT1046" s="12" t="str">
        <f t="shared" si="314"/>
        <v/>
      </c>
      <c r="AU1046" s="12" t="str">
        <f t="shared" si="315"/>
        <v/>
      </c>
      <c r="AV1046" s="12" t="str">
        <f t="shared" si="316"/>
        <v/>
      </c>
      <c r="AW1046" s="12" t="str">
        <f t="shared" si="317"/>
        <v/>
      </c>
      <c r="AX1046" s="62" t="str">
        <f t="shared" si="317"/>
        <v>○</v>
      </c>
    </row>
    <row r="1047" spans="1:50" x14ac:dyDescent="0.2">
      <c r="A1047" s="8">
        <f t="shared" si="284"/>
        <v>3143</v>
      </c>
      <c r="N1047" s="237"/>
      <c r="O1047" s="236"/>
      <c r="P1047" s="12" t="str">
        <f t="shared" ref="P1047:W1047" si="349">IF(AB1046=AN1046,AO1047,AC1047)</f>
        <v/>
      </c>
      <c r="Q1047" s="12" t="str">
        <f t="shared" si="349"/>
        <v/>
      </c>
      <c r="R1047" s="12" t="str">
        <f t="shared" si="349"/>
        <v/>
      </c>
      <c r="S1047" s="12" t="str">
        <f t="shared" si="349"/>
        <v/>
      </c>
      <c r="T1047" s="12" t="str">
        <f t="shared" si="349"/>
        <v/>
      </c>
      <c r="U1047" s="12" t="str">
        <f t="shared" si="349"/>
        <v/>
      </c>
      <c r="V1047" s="12" t="str">
        <f t="shared" si="349"/>
        <v/>
      </c>
      <c r="W1047" s="12" t="str">
        <f t="shared" si="349"/>
        <v/>
      </c>
      <c r="X1047" s="12" t="str">
        <f>IF(AJ1046=AV1046,AW1047,AL1047)</f>
        <v/>
      </c>
      <c r="Y1047" s="12" t="str">
        <f>IF(AL1046=AW1046,AX1047,#REF!)</f>
        <v/>
      </c>
      <c r="AA1047" s="235"/>
      <c r="AB1047" s="236"/>
      <c r="AC1047" s="12" t="str">
        <f t="shared" si="297"/>
        <v/>
      </c>
      <c r="AD1047" s="12" t="str">
        <f t="shared" si="321"/>
        <v/>
      </c>
      <c r="AE1047" s="12" t="str">
        <f t="shared" si="322"/>
        <v/>
      </c>
      <c r="AF1047" s="12" t="str">
        <f t="shared" si="323"/>
        <v/>
      </c>
      <c r="AG1047" s="12" t="str">
        <f t="shared" si="324"/>
        <v/>
      </c>
      <c r="AH1047" s="12" t="str">
        <f t="shared" si="325"/>
        <v/>
      </c>
      <c r="AI1047" s="12" t="str">
        <f t="shared" si="326"/>
        <v/>
      </c>
      <c r="AJ1047" s="12" t="str">
        <f t="shared" si="327"/>
        <v/>
      </c>
      <c r="AL1047" s="62" t="str">
        <f t="shared" si="344"/>
        <v/>
      </c>
      <c r="AM1047" s="231"/>
      <c r="AN1047" s="233"/>
      <c r="AO1047" s="12" t="str">
        <f t="shared" si="291"/>
        <v/>
      </c>
      <c r="AP1047" s="12" t="str">
        <f t="shared" si="310"/>
        <v/>
      </c>
      <c r="AQ1047" s="12" t="str">
        <f t="shared" si="311"/>
        <v/>
      </c>
      <c r="AR1047" s="12" t="str">
        <f t="shared" si="312"/>
        <v/>
      </c>
      <c r="AS1047" s="12" t="str">
        <f t="shared" si="313"/>
        <v/>
      </c>
      <c r="AT1047" s="12" t="str">
        <f t="shared" si="314"/>
        <v/>
      </c>
      <c r="AU1047" s="12" t="str">
        <f t="shared" si="315"/>
        <v/>
      </c>
      <c r="AV1047" s="12" t="str">
        <f t="shared" si="316"/>
        <v/>
      </c>
      <c r="AW1047" s="12" t="str">
        <f t="shared" si="317"/>
        <v/>
      </c>
      <c r="AX1047" s="62" t="str">
        <f t="shared" si="317"/>
        <v/>
      </c>
    </row>
    <row r="1048" spans="1:50" x14ac:dyDescent="0.2">
      <c r="A1048" s="8">
        <f t="shared" si="284"/>
        <v>3144</v>
      </c>
      <c r="N1048" s="237"/>
      <c r="O1048" s="236"/>
      <c r="P1048" s="12" t="str">
        <f t="shared" ref="P1048:W1048" si="350">IF(AB1046=AN1046,AO1048,AC1048)</f>
        <v/>
      </c>
      <c r="Q1048" s="12" t="str">
        <f t="shared" si="350"/>
        <v/>
      </c>
      <c r="R1048" s="12" t="str">
        <f t="shared" si="350"/>
        <v/>
      </c>
      <c r="S1048" s="12" t="str">
        <f t="shared" si="350"/>
        <v/>
      </c>
      <c r="T1048" s="12" t="str">
        <f t="shared" si="350"/>
        <v/>
      </c>
      <c r="U1048" s="12" t="str">
        <f t="shared" si="350"/>
        <v/>
      </c>
      <c r="V1048" s="12" t="str">
        <f t="shared" si="350"/>
        <v/>
      </c>
      <c r="W1048" s="12" t="str">
        <f t="shared" si="350"/>
        <v/>
      </c>
      <c r="X1048" s="12" t="str">
        <f>IF(AJ1046=AV1046,AW1048,AL1048)</f>
        <v/>
      </c>
      <c r="Y1048" s="12">
        <f>IF(AL1046=AW1046,AX1048,#REF!)</f>
        <v>12</v>
      </c>
      <c r="AA1048" s="235"/>
      <c r="AB1048" s="236"/>
      <c r="AC1048" s="12" t="str">
        <f t="shared" si="297"/>
        <v/>
      </c>
      <c r="AD1048" s="12" t="str">
        <f t="shared" si="321"/>
        <v/>
      </c>
      <c r="AE1048" s="12" t="str">
        <f t="shared" si="322"/>
        <v/>
      </c>
      <c r="AF1048" s="12" t="str">
        <f t="shared" si="323"/>
        <v/>
      </c>
      <c r="AG1048" s="12" t="str">
        <f t="shared" si="324"/>
        <v/>
      </c>
      <c r="AH1048" s="12" t="str">
        <f t="shared" si="325"/>
        <v/>
      </c>
      <c r="AI1048" s="12" t="str">
        <f t="shared" si="326"/>
        <v/>
      </c>
      <c r="AJ1048" s="12" t="str">
        <f t="shared" si="327"/>
        <v/>
      </c>
      <c r="AL1048" s="62" t="str">
        <f t="shared" si="344"/>
        <v/>
      </c>
      <c r="AM1048" s="231"/>
      <c r="AN1048" s="234"/>
      <c r="AO1048" s="12" t="str">
        <f t="shared" si="291"/>
        <v/>
      </c>
      <c r="AP1048" s="12" t="str">
        <f t="shared" si="310"/>
        <v/>
      </c>
      <c r="AQ1048" s="12" t="str">
        <f t="shared" si="311"/>
        <v/>
      </c>
      <c r="AR1048" s="12" t="str">
        <f t="shared" si="312"/>
        <v/>
      </c>
      <c r="AS1048" s="12" t="str">
        <f t="shared" si="313"/>
        <v/>
      </c>
      <c r="AT1048" s="12" t="str">
        <f t="shared" si="314"/>
        <v/>
      </c>
      <c r="AU1048" s="12" t="str">
        <f t="shared" si="315"/>
        <v/>
      </c>
      <c r="AV1048" s="12" t="str">
        <f t="shared" si="316"/>
        <v/>
      </c>
      <c r="AW1048" s="12" t="str">
        <f t="shared" si="317"/>
        <v/>
      </c>
      <c r="AX1048" s="62">
        <f t="shared" si="317"/>
        <v>12</v>
      </c>
    </row>
    <row r="1049" spans="1:50" x14ac:dyDescent="0.2">
      <c r="A1049" s="8">
        <f>A1048+7</f>
        <v>3151</v>
      </c>
      <c r="N1049" s="237">
        <f>N1046+1</f>
        <v>46096</v>
      </c>
      <c r="O1049" s="236">
        <f>N1049</f>
        <v>46096</v>
      </c>
      <c r="P1049" s="12" t="str">
        <f t="shared" ref="P1049:W1049" si="351">IF(AB1049=AN1049,AO1049,AC1049)</f>
        <v>週休日</v>
      </c>
      <c r="Q1049" s="12" t="str">
        <f t="shared" si="351"/>
        <v/>
      </c>
      <c r="R1049" s="12" t="str">
        <f t="shared" si="351"/>
        <v/>
      </c>
      <c r="S1049" s="12" t="str">
        <f t="shared" si="351"/>
        <v/>
      </c>
      <c r="T1049" s="12" t="str">
        <f t="shared" si="351"/>
        <v/>
      </c>
      <c r="U1049" s="12" t="str">
        <f t="shared" si="351"/>
        <v/>
      </c>
      <c r="V1049" s="12" t="str">
        <f t="shared" si="351"/>
        <v/>
      </c>
      <c r="W1049" s="12" t="str">
        <f t="shared" si="351"/>
        <v/>
      </c>
      <c r="X1049" s="12" t="str">
        <f>IF(AJ1049=AV1049,AW1049,AL1049)</f>
        <v/>
      </c>
      <c r="Y1049" s="12" t="str">
        <f>IF(AL1049=AW1049,AX1049,#REF!)</f>
        <v/>
      </c>
      <c r="AA1049" s="235">
        <f>N1049</f>
        <v>46096</v>
      </c>
      <c r="AB1049" s="236">
        <f>AA1049</f>
        <v>46096</v>
      </c>
      <c r="AC1049" s="12" t="str">
        <f t="shared" si="297"/>
        <v>卒業式予行・準備</v>
      </c>
      <c r="AD1049" s="12" t="str">
        <f t="shared" si="321"/>
        <v/>
      </c>
      <c r="AE1049" s="12" t="str">
        <f t="shared" si="322"/>
        <v/>
      </c>
      <c r="AF1049" s="12" t="str">
        <f t="shared" si="323"/>
        <v/>
      </c>
      <c r="AG1049" s="12" t="str">
        <f t="shared" si="324"/>
        <v/>
      </c>
      <c r="AH1049" s="12" t="str">
        <f t="shared" si="325"/>
        <v/>
      </c>
      <c r="AI1049" s="12" t="str">
        <f t="shared" si="326"/>
        <v/>
      </c>
      <c r="AJ1049" s="12" t="str">
        <f t="shared" si="327"/>
        <v/>
      </c>
      <c r="AL1049" s="62" t="str">
        <f t="shared" si="344"/>
        <v/>
      </c>
      <c r="AM1049" s="231">
        <f>FC47</f>
        <v>15</v>
      </c>
      <c r="AN1049" s="232">
        <f>FD47</f>
        <v>46096</v>
      </c>
      <c r="AO1049" s="12" t="str">
        <f t="shared" si="291"/>
        <v>週休日</v>
      </c>
      <c r="AP1049" s="12" t="str">
        <f t="shared" si="310"/>
        <v/>
      </c>
      <c r="AQ1049" s="12" t="str">
        <f t="shared" si="311"/>
        <v/>
      </c>
      <c r="AR1049" s="12" t="str">
        <f t="shared" si="312"/>
        <v/>
      </c>
      <c r="AS1049" s="12" t="str">
        <f t="shared" si="313"/>
        <v/>
      </c>
      <c r="AT1049" s="12" t="str">
        <f t="shared" si="314"/>
        <v/>
      </c>
      <c r="AU1049" s="12" t="str">
        <f t="shared" si="315"/>
        <v/>
      </c>
      <c r="AV1049" s="12" t="str">
        <f t="shared" si="316"/>
        <v/>
      </c>
      <c r="AW1049" s="12" t="str">
        <f t="shared" si="317"/>
        <v/>
      </c>
      <c r="AX1049" s="62" t="str">
        <f t="shared" si="317"/>
        <v/>
      </c>
    </row>
    <row r="1050" spans="1:50" x14ac:dyDescent="0.2">
      <c r="A1050" s="8">
        <f t="shared" si="284"/>
        <v>3152</v>
      </c>
      <c r="N1050" s="237"/>
      <c r="O1050" s="236"/>
      <c r="P1050" s="12" t="str">
        <f t="shared" ref="P1050:W1050" si="352">IF(AB1049=AN1049,AO1050,AC1050)</f>
        <v/>
      </c>
      <c r="Q1050" s="12" t="str">
        <f t="shared" si="352"/>
        <v/>
      </c>
      <c r="R1050" s="12" t="str">
        <f t="shared" si="352"/>
        <v/>
      </c>
      <c r="S1050" s="12" t="str">
        <f t="shared" si="352"/>
        <v/>
      </c>
      <c r="T1050" s="12" t="str">
        <f t="shared" si="352"/>
        <v/>
      </c>
      <c r="U1050" s="12" t="str">
        <f t="shared" si="352"/>
        <v/>
      </c>
      <c r="V1050" s="12" t="str">
        <f t="shared" si="352"/>
        <v/>
      </c>
      <c r="W1050" s="12" t="str">
        <f t="shared" si="352"/>
        <v/>
      </c>
      <c r="X1050" s="12" t="str">
        <f>IF(AJ1049=AV1049,AW1050,AL1050)</f>
        <v/>
      </c>
      <c r="Y1050" s="12" t="str">
        <f>IF(AL1049=AW1049,AX1050,#REF!)</f>
        <v/>
      </c>
      <c r="AA1050" s="235"/>
      <c r="AB1050" s="236"/>
      <c r="AC1050" s="12" t="str">
        <f t="shared" si="297"/>
        <v/>
      </c>
      <c r="AD1050" s="12" t="str">
        <f t="shared" si="321"/>
        <v/>
      </c>
      <c r="AE1050" s="12" t="str">
        <f t="shared" si="322"/>
        <v/>
      </c>
      <c r="AF1050" s="12" t="str">
        <f t="shared" si="323"/>
        <v/>
      </c>
      <c r="AG1050" s="12" t="str">
        <f t="shared" si="324"/>
        <v/>
      </c>
      <c r="AH1050" s="12" t="str">
        <f t="shared" si="325"/>
        <v/>
      </c>
      <c r="AI1050" s="12" t="str">
        <f t="shared" si="326"/>
        <v/>
      </c>
      <c r="AJ1050" s="12" t="str">
        <f t="shared" si="327"/>
        <v/>
      </c>
      <c r="AL1050" s="62" t="str">
        <f t="shared" si="344"/>
        <v/>
      </c>
      <c r="AM1050" s="231"/>
      <c r="AN1050" s="233"/>
      <c r="AO1050" s="12" t="str">
        <f t="shared" si="291"/>
        <v/>
      </c>
      <c r="AP1050" s="12" t="str">
        <f t="shared" si="310"/>
        <v/>
      </c>
      <c r="AQ1050" s="12" t="str">
        <f t="shared" si="311"/>
        <v/>
      </c>
      <c r="AR1050" s="12" t="str">
        <f t="shared" si="312"/>
        <v/>
      </c>
      <c r="AS1050" s="12" t="str">
        <f t="shared" si="313"/>
        <v/>
      </c>
      <c r="AT1050" s="12" t="str">
        <f t="shared" si="314"/>
        <v/>
      </c>
      <c r="AU1050" s="12" t="str">
        <f t="shared" si="315"/>
        <v/>
      </c>
      <c r="AV1050" s="12" t="str">
        <f t="shared" si="316"/>
        <v/>
      </c>
      <c r="AW1050" s="12" t="str">
        <f t="shared" si="317"/>
        <v/>
      </c>
      <c r="AX1050" s="62" t="str">
        <f t="shared" si="317"/>
        <v/>
      </c>
    </row>
    <row r="1051" spans="1:50" x14ac:dyDescent="0.2">
      <c r="A1051" s="8">
        <f t="shared" si="284"/>
        <v>3153</v>
      </c>
      <c r="N1051" s="237"/>
      <c r="O1051" s="236"/>
      <c r="P1051" s="12" t="str">
        <f t="shared" ref="P1051:W1051" si="353">IF(AB1049=AN1049,AO1051,AC1051)</f>
        <v/>
      </c>
      <c r="Q1051" s="12" t="str">
        <f t="shared" si="353"/>
        <v/>
      </c>
      <c r="R1051" s="12" t="str">
        <f t="shared" si="353"/>
        <v/>
      </c>
      <c r="S1051" s="12" t="str">
        <f t="shared" si="353"/>
        <v/>
      </c>
      <c r="T1051" s="12" t="str">
        <f t="shared" si="353"/>
        <v/>
      </c>
      <c r="U1051" s="12" t="str">
        <f t="shared" si="353"/>
        <v/>
      </c>
      <c r="V1051" s="12" t="str">
        <f t="shared" si="353"/>
        <v/>
      </c>
      <c r="W1051" s="12" t="str">
        <f t="shared" si="353"/>
        <v/>
      </c>
      <c r="X1051" s="12" t="str">
        <f>IF(AJ1049=AV1049,AW1051,AL1051)</f>
        <v/>
      </c>
      <c r="Y1051" s="12" t="str">
        <f>IF(AL1049=AW1049,AX1051,#REF!)</f>
        <v/>
      </c>
      <c r="AA1051" s="235"/>
      <c r="AB1051" s="236"/>
      <c r="AC1051" s="12" t="str">
        <f t="shared" si="297"/>
        <v/>
      </c>
      <c r="AD1051" s="12" t="str">
        <f t="shared" si="321"/>
        <v/>
      </c>
      <c r="AE1051" s="12" t="str">
        <f t="shared" si="322"/>
        <v/>
      </c>
      <c r="AF1051" s="12" t="str">
        <f t="shared" si="323"/>
        <v/>
      </c>
      <c r="AG1051" s="12" t="str">
        <f t="shared" si="324"/>
        <v/>
      </c>
      <c r="AH1051" s="12" t="str">
        <f t="shared" si="325"/>
        <v/>
      </c>
      <c r="AI1051" s="12" t="str">
        <f t="shared" si="326"/>
        <v/>
      </c>
      <c r="AJ1051" s="12" t="str">
        <f t="shared" si="327"/>
        <v/>
      </c>
      <c r="AL1051" s="62" t="str">
        <f t="shared" si="344"/>
        <v/>
      </c>
      <c r="AM1051" s="231"/>
      <c r="AN1051" s="234"/>
      <c r="AO1051" s="12" t="str">
        <f t="shared" si="291"/>
        <v/>
      </c>
      <c r="AP1051" s="12" t="str">
        <f t="shared" si="310"/>
        <v/>
      </c>
      <c r="AQ1051" s="12" t="str">
        <f t="shared" si="311"/>
        <v/>
      </c>
      <c r="AR1051" s="12" t="str">
        <f t="shared" si="312"/>
        <v/>
      </c>
      <c r="AS1051" s="12" t="str">
        <f t="shared" si="313"/>
        <v/>
      </c>
      <c r="AT1051" s="12" t="str">
        <f t="shared" si="314"/>
        <v/>
      </c>
      <c r="AU1051" s="12" t="str">
        <f t="shared" si="315"/>
        <v/>
      </c>
      <c r="AV1051" s="12" t="str">
        <f t="shared" si="316"/>
        <v/>
      </c>
      <c r="AW1051" s="12" t="str">
        <f t="shared" si="317"/>
        <v/>
      </c>
      <c r="AX1051" s="62" t="str">
        <f t="shared" si="317"/>
        <v/>
      </c>
    </row>
    <row r="1052" spans="1:50" x14ac:dyDescent="0.2">
      <c r="A1052" s="8">
        <f>A1051+7</f>
        <v>3160</v>
      </c>
      <c r="N1052" s="237">
        <f>N1049+1</f>
        <v>46097</v>
      </c>
      <c r="O1052" s="236">
        <f>N1052</f>
        <v>46097</v>
      </c>
      <c r="P1052" s="12" t="str">
        <f t="shared" ref="P1052:W1052" si="354">IF(AB1052=AN1052,AO1052,AC1052)</f>
        <v>週休日</v>
      </c>
      <c r="Q1052" s="12" t="str">
        <f t="shared" si="354"/>
        <v/>
      </c>
      <c r="R1052" s="12" t="str">
        <f t="shared" si="354"/>
        <v/>
      </c>
      <c r="S1052" s="12" t="str">
        <f t="shared" si="354"/>
        <v/>
      </c>
      <c r="T1052" s="12" t="str">
        <f t="shared" si="354"/>
        <v/>
      </c>
      <c r="U1052" s="12" t="str">
        <f t="shared" si="354"/>
        <v/>
      </c>
      <c r="V1052" s="12" t="str">
        <f t="shared" si="354"/>
        <v/>
      </c>
      <c r="W1052" s="12" t="str">
        <f t="shared" si="354"/>
        <v/>
      </c>
      <c r="X1052" s="12" t="str">
        <f>IF(AJ1052=AV1052,AW1052,AL1052)</f>
        <v/>
      </c>
      <c r="Y1052" s="12" t="str">
        <f>IF(AL1052=AW1052,AX1052,#REF!)</f>
        <v/>
      </c>
      <c r="AA1052" s="235">
        <f>N1052</f>
        <v>46097</v>
      </c>
      <c r="AB1052" s="236">
        <f>AA1052</f>
        <v>46097</v>
      </c>
      <c r="AC1052" s="12" t="str">
        <f t="shared" si="297"/>
        <v>週休日</v>
      </c>
      <c r="AD1052" s="12" t="str">
        <f t="shared" si="321"/>
        <v/>
      </c>
      <c r="AE1052" s="12" t="str">
        <f t="shared" si="322"/>
        <v/>
      </c>
      <c r="AF1052" s="12" t="str">
        <f t="shared" si="323"/>
        <v/>
      </c>
      <c r="AG1052" s="12" t="str">
        <f t="shared" si="324"/>
        <v/>
      </c>
      <c r="AH1052" s="12" t="str">
        <f t="shared" si="325"/>
        <v/>
      </c>
      <c r="AI1052" s="12" t="str">
        <f t="shared" si="326"/>
        <v/>
      </c>
      <c r="AJ1052" s="12" t="str">
        <f t="shared" si="327"/>
        <v/>
      </c>
      <c r="AL1052" s="62" t="str">
        <f t="shared" si="344"/>
        <v/>
      </c>
      <c r="AM1052" s="231">
        <f>FC50</f>
        <v>16</v>
      </c>
      <c r="AN1052" s="232">
        <f>FD50</f>
        <v>46097</v>
      </c>
      <c r="AO1052" s="12" t="str">
        <f t="shared" si="291"/>
        <v>週休日</v>
      </c>
      <c r="AP1052" s="12" t="str">
        <f t="shared" si="310"/>
        <v/>
      </c>
      <c r="AQ1052" s="12" t="str">
        <f t="shared" si="311"/>
        <v/>
      </c>
      <c r="AR1052" s="12" t="str">
        <f t="shared" si="312"/>
        <v/>
      </c>
      <c r="AS1052" s="12" t="str">
        <f t="shared" si="313"/>
        <v/>
      </c>
      <c r="AT1052" s="12" t="str">
        <f t="shared" si="314"/>
        <v/>
      </c>
      <c r="AU1052" s="12" t="str">
        <f t="shared" si="315"/>
        <v/>
      </c>
      <c r="AV1052" s="12" t="str">
        <f t="shared" si="316"/>
        <v/>
      </c>
      <c r="AW1052" s="12" t="str">
        <f t="shared" si="317"/>
        <v/>
      </c>
      <c r="AX1052" s="62" t="str">
        <f t="shared" si="317"/>
        <v/>
      </c>
    </row>
    <row r="1053" spans="1:50" x14ac:dyDescent="0.2">
      <c r="A1053" s="8">
        <f t="shared" si="284"/>
        <v>3161</v>
      </c>
      <c r="N1053" s="237"/>
      <c r="O1053" s="236"/>
      <c r="P1053" s="12" t="str">
        <f t="shared" ref="P1053:W1053" si="355">IF(AB1052=AN1052,AO1053,AC1053)</f>
        <v/>
      </c>
      <c r="Q1053" s="12" t="str">
        <f t="shared" si="355"/>
        <v/>
      </c>
      <c r="R1053" s="12" t="str">
        <f t="shared" si="355"/>
        <v/>
      </c>
      <c r="S1053" s="12" t="str">
        <f t="shared" si="355"/>
        <v/>
      </c>
      <c r="T1053" s="12" t="str">
        <f t="shared" si="355"/>
        <v/>
      </c>
      <c r="U1053" s="12" t="str">
        <f t="shared" si="355"/>
        <v/>
      </c>
      <c r="V1053" s="12" t="str">
        <f t="shared" si="355"/>
        <v/>
      </c>
      <c r="W1053" s="12" t="str">
        <f t="shared" si="355"/>
        <v/>
      </c>
      <c r="X1053" s="12" t="str">
        <f>IF(AJ1052=AV1052,AW1053,AL1053)</f>
        <v/>
      </c>
      <c r="Y1053" s="12" t="str">
        <f>IF(AL1052=AW1052,AX1053,#REF!)</f>
        <v/>
      </c>
      <c r="AA1053" s="235"/>
      <c r="AB1053" s="236"/>
      <c r="AC1053" s="12" t="str">
        <f t="shared" si="297"/>
        <v/>
      </c>
      <c r="AD1053" s="12" t="str">
        <f t="shared" si="321"/>
        <v/>
      </c>
      <c r="AE1053" s="12" t="str">
        <f t="shared" si="322"/>
        <v/>
      </c>
      <c r="AF1053" s="12" t="str">
        <f t="shared" si="323"/>
        <v/>
      </c>
      <c r="AG1053" s="12" t="str">
        <f t="shared" si="324"/>
        <v/>
      </c>
      <c r="AH1053" s="12" t="str">
        <f t="shared" si="325"/>
        <v/>
      </c>
      <c r="AI1053" s="12" t="str">
        <f t="shared" si="326"/>
        <v/>
      </c>
      <c r="AJ1053" s="12" t="str">
        <f t="shared" si="327"/>
        <v/>
      </c>
      <c r="AL1053" s="62" t="str">
        <f t="shared" si="344"/>
        <v/>
      </c>
      <c r="AM1053" s="231"/>
      <c r="AN1053" s="233"/>
      <c r="AO1053" s="12" t="str">
        <f t="shared" si="291"/>
        <v/>
      </c>
      <c r="AP1053" s="12" t="str">
        <f t="shared" si="310"/>
        <v/>
      </c>
      <c r="AQ1053" s="12" t="str">
        <f t="shared" si="311"/>
        <v/>
      </c>
      <c r="AR1053" s="12" t="str">
        <f t="shared" si="312"/>
        <v/>
      </c>
      <c r="AS1053" s="12" t="str">
        <f t="shared" si="313"/>
        <v/>
      </c>
      <c r="AT1053" s="12" t="str">
        <f t="shared" si="314"/>
        <v/>
      </c>
      <c r="AU1053" s="12" t="str">
        <f t="shared" si="315"/>
        <v/>
      </c>
      <c r="AV1053" s="12" t="str">
        <f t="shared" si="316"/>
        <v/>
      </c>
      <c r="AW1053" s="12" t="str">
        <f t="shared" si="317"/>
        <v/>
      </c>
      <c r="AX1053" s="62" t="str">
        <f t="shared" si="317"/>
        <v/>
      </c>
    </row>
    <row r="1054" spans="1:50" x14ac:dyDescent="0.2">
      <c r="A1054" s="8">
        <f t="shared" si="284"/>
        <v>3162</v>
      </c>
      <c r="N1054" s="237"/>
      <c r="O1054" s="236"/>
      <c r="P1054" s="12" t="str">
        <f t="shared" ref="P1054:W1054" si="356">IF(AB1052=AN1052,AO1054,AC1054)</f>
        <v/>
      </c>
      <c r="Q1054" s="12" t="str">
        <f t="shared" si="356"/>
        <v/>
      </c>
      <c r="R1054" s="12" t="str">
        <f t="shared" si="356"/>
        <v/>
      </c>
      <c r="S1054" s="12" t="str">
        <f t="shared" si="356"/>
        <v/>
      </c>
      <c r="T1054" s="12" t="str">
        <f t="shared" si="356"/>
        <v/>
      </c>
      <c r="U1054" s="12" t="str">
        <f t="shared" si="356"/>
        <v/>
      </c>
      <c r="V1054" s="12" t="str">
        <f t="shared" si="356"/>
        <v/>
      </c>
      <c r="W1054" s="12" t="str">
        <f t="shared" si="356"/>
        <v/>
      </c>
      <c r="X1054" s="12" t="str">
        <f>IF(AJ1052=AV1052,AW1054,AL1054)</f>
        <v/>
      </c>
      <c r="Y1054" s="12" t="str">
        <f>IF(AL1052=AW1052,AX1054,#REF!)</f>
        <v/>
      </c>
      <c r="AA1054" s="235"/>
      <c r="AB1054" s="236"/>
      <c r="AC1054" s="12" t="str">
        <f t="shared" si="297"/>
        <v/>
      </c>
      <c r="AD1054" s="12" t="str">
        <f t="shared" si="321"/>
        <v/>
      </c>
      <c r="AE1054" s="12" t="str">
        <f t="shared" si="322"/>
        <v/>
      </c>
      <c r="AF1054" s="12" t="str">
        <f t="shared" si="323"/>
        <v/>
      </c>
      <c r="AG1054" s="12" t="str">
        <f t="shared" si="324"/>
        <v/>
      </c>
      <c r="AH1054" s="12" t="str">
        <f t="shared" si="325"/>
        <v/>
      </c>
      <c r="AI1054" s="12" t="str">
        <f t="shared" si="326"/>
        <v/>
      </c>
      <c r="AJ1054" s="12" t="str">
        <f t="shared" si="327"/>
        <v/>
      </c>
      <c r="AL1054" s="62" t="str">
        <f t="shared" si="344"/>
        <v/>
      </c>
      <c r="AM1054" s="231"/>
      <c r="AN1054" s="234"/>
      <c r="AO1054" s="12" t="str">
        <f t="shared" si="291"/>
        <v/>
      </c>
      <c r="AP1054" s="12" t="str">
        <f t="shared" si="310"/>
        <v/>
      </c>
      <c r="AQ1054" s="12" t="str">
        <f t="shared" si="311"/>
        <v/>
      </c>
      <c r="AR1054" s="12" t="str">
        <f t="shared" si="312"/>
        <v/>
      </c>
      <c r="AS1054" s="12" t="str">
        <f t="shared" si="313"/>
        <v/>
      </c>
      <c r="AT1054" s="12" t="str">
        <f t="shared" si="314"/>
        <v/>
      </c>
      <c r="AU1054" s="12" t="str">
        <f t="shared" si="315"/>
        <v/>
      </c>
      <c r="AV1054" s="12" t="str">
        <f t="shared" si="316"/>
        <v/>
      </c>
      <c r="AW1054" s="12" t="str">
        <f t="shared" si="317"/>
        <v/>
      </c>
      <c r="AX1054" s="62" t="str">
        <f t="shared" si="317"/>
        <v/>
      </c>
    </row>
    <row r="1055" spans="1:50" x14ac:dyDescent="0.2">
      <c r="A1055" s="8">
        <f>A1054+7</f>
        <v>3169</v>
      </c>
      <c r="N1055" s="237">
        <f>N1052+1</f>
        <v>46098</v>
      </c>
      <c r="O1055" s="236">
        <f>N1055</f>
        <v>46098</v>
      </c>
      <c r="P1055" s="12" t="str">
        <f t="shared" ref="P1055:W1055" si="357">IF(AB1055=AN1055,AO1055,AC1055)</f>
        <v>卒業式</v>
      </c>
      <c r="Q1055" s="12" t="str">
        <f t="shared" si="357"/>
        <v/>
      </c>
      <c r="R1055" s="12" t="str">
        <f t="shared" si="357"/>
        <v/>
      </c>
      <c r="S1055" s="12" t="str">
        <f t="shared" si="357"/>
        <v/>
      </c>
      <c r="T1055" s="12" t="str">
        <f t="shared" si="357"/>
        <v/>
      </c>
      <c r="U1055" s="12" t="str">
        <f t="shared" si="357"/>
        <v/>
      </c>
      <c r="V1055" s="12" t="str">
        <f t="shared" si="357"/>
        <v/>
      </c>
      <c r="W1055" s="12" t="str">
        <f t="shared" si="357"/>
        <v/>
      </c>
      <c r="X1055" s="12" t="str">
        <f>IF(AJ1055=AV1055,AW1055,AL1055)</f>
        <v/>
      </c>
      <c r="Y1055" s="12" t="str">
        <f>IF(AL1055=AW1055,AX1055,#REF!)</f>
        <v/>
      </c>
      <c r="AA1055" s="235">
        <f>N1055</f>
        <v>46098</v>
      </c>
      <c r="AB1055" s="236">
        <f>AA1055</f>
        <v>46098</v>
      </c>
      <c r="AC1055" s="12" t="str">
        <f t="shared" si="297"/>
        <v>週休日</v>
      </c>
      <c r="AD1055" s="12" t="str">
        <f t="shared" si="321"/>
        <v/>
      </c>
      <c r="AE1055" s="12" t="str">
        <f t="shared" si="322"/>
        <v/>
      </c>
      <c r="AF1055" s="12" t="str">
        <f t="shared" si="323"/>
        <v/>
      </c>
      <c r="AG1055" s="12" t="str">
        <f t="shared" si="324"/>
        <v/>
      </c>
      <c r="AH1055" s="12" t="str">
        <f t="shared" si="325"/>
        <v/>
      </c>
      <c r="AI1055" s="12" t="str">
        <f t="shared" si="326"/>
        <v/>
      </c>
      <c r="AJ1055" s="12" t="str">
        <f t="shared" si="327"/>
        <v/>
      </c>
      <c r="AL1055" s="62" t="str">
        <f t="shared" si="344"/>
        <v/>
      </c>
      <c r="AM1055" s="231">
        <f>FC53</f>
        <v>17</v>
      </c>
      <c r="AN1055" s="232">
        <f>FD53</f>
        <v>46098</v>
      </c>
      <c r="AO1055" s="12" t="str">
        <f t="shared" si="291"/>
        <v>卒業式</v>
      </c>
      <c r="AP1055" s="12" t="str">
        <f t="shared" si="310"/>
        <v/>
      </c>
      <c r="AQ1055" s="12" t="str">
        <f t="shared" si="311"/>
        <v/>
      </c>
      <c r="AR1055" s="12" t="str">
        <f t="shared" si="312"/>
        <v/>
      </c>
      <c r="AS1055" s="12" t="str">
        <f t="shared" si="313"/>
        <v/>
      </c>
      <c r="AT1055" s="12" t="str">
        <f t="shared" si="314"/>
        <v/>
      </c>
      <c r="AU1055" s="12" t="str">
        <f t="shared" si="315"/>
        <v/>
      </c>
      <c r="AV1055" s="12" t="str">
        <f t="shared" si="316"/>
        <v/>
      </c>
      <c r="AW1055" s="12" t="str">
        <f t="shared" si="317"/>
        <v/>
      </c>
      <c r="AX1055" s="62" t="str">
        <f t="shared" si="317"/>
        <v/>
      </c>
    </row>
    <row r="1056" spans="1:50" x14ac:dyDescent="0.2">
      <c r="A1056" s="8">
        <f t="shared" si="284"/>
        <v>3170</v>
      </c>
      <c r="N1056" s="237"/>
      <c r="O1056" s="236"/>
      <c r="P1056" s="12" t="str">
        <f t="shared" ref="P1056:W1056" si="358">IF(AB1055=AN1055,AO1056,AC1056)</f>
        <v/>
      </c>
      <c r="Q1056" s="12" t="str">
        <f t="shared" si="358"/>
        <v/>
      </c>
      <c r="R1056" s="12" t="str">
        <f t="shared" si="358"/>
        <v/>
      </c>
      <c r="S1056" s="12" t="str">
        <f t="shared" si="358"/>
        <v/>
      </c>
      <c r="T1056" s="12" t="str">
        <f t="shared" si="358"/>
        <v/>
      </c>
      <c r="U1056" s="12" t="str">
        <f t="shared" si="358"/>
        <v/>
      </c>
      <c r="V1056" s="12" t="str">
        <f t="shared" si="358"/>
        <v/>
      </c>
      <c r="W1056" s="12" t="str">
        <f t="shared" si="358"/>
        <v/>
      </c>
      <c r="X1056" s="12" t="str">
        <f>IF(AJ1055=AV1055,AW1056,AL1056)</f>
        <v/>
      </c>
      <c r="Y1056" s="12" t="str">
        <f>IF(AL1055=AW1055,AX1056,#REF!)</f>
        <v/>
      </c>
      <c r="AA1056" s="235"/>
      <c r="AB1056" s="236"/>
      <c r="AC1056" s="12" t="str">
        <f t="shared" si="297"/>
        <v/>
      </c>
      <c r="AD1056" s="12" t="str">
        <f t="shared" si="321"/>
        <v/>
      </c>
      <c r="AE1056" s="12" t="str">
        <f t="shared" si="322"/>
        <v/>
      </c>
      <c r="AF1056" s="12" t="str">
        <f t="shared" si="323"/>
        <v/>
      </c>
      <c r="AG1056" s="12" t="str">
        <f t="shared" si="324"/>
        <v/>
      </c>
      <c r="AH1056" s="12" t="str">
        <f t="shared" si="325"/>
        <v/>
      </c>
      <c r="AI1056" s="12" t="str">
        <f t="shared" si="326"/>
        <v/>
      </c>
      <c r="AJ1056" s="12" t="str">
        <f t="shared" si="327"/>
        <v/>
      </c>
      <c r="AL1056" s="62" t="str">
        <f t="shared" si="344"/>
        <v/>
      </c>
      <c r="AM1056" s="231"/>
      <c r="AN1056" s="233"/>
      <c r="AO1056" s="12" t="str">
        <f t="shared" si="291"/>
        <v/>
      </c>
      <c r="AP1056" s="12" t="str">
        <f t="shared" si="310"/>
        <v/>
      </c>
      <c r="AQ1056" s="12" t="str">
        <f t="shared" si="311"/>
        <v/>
      </c>
      <c r="AR1056" s="12" t="str">
        <f t="shared" si="312"/>
        <v/>
      </c>
      <c r="AS1056" s="12" t="str">
        <f t="shared" si="313"/>
        <v/>
      </c>
      <c r="AT1056" s="12" t="str">
        <f t="shared" si="314"/>
        <v/>
      </c>
      <c r="AU1056" s="12" t="str">
        <f t="shared" si="315"/>
        <v/>
      </c>
      <c r="AV1056" s="12" t="str">
        <f t="shared" si="316"/>
        <v/>
      </c>
      <c r="AW1056" s="12" t="str">
        <f t="shared" si="317"/>
        <v/>
      </c>
      <c r="AX1056" s="62" t="str">
        <f t="shared" si="317"/>
        <v/>
      </c>
    </row>
    <row r="1057" spans="1:50" x14ac:dyDescent="0.2">
      <c r="A1057" s="8">
        <f t="shared" si="284"/>
        <v>3171</v>
      </c>
      <c r="N1057" s="237"/>
      <c r="O1057" s="236"/>
      <c r="P1057" s="12" t="str">
        <f t="shared" ref="P1057:W1057" si="359">IF(AB1055=AN1055,AO1057,AC1057)</f>
        <v/>
      </c>
      <c r="Q1057" s="12" t="str">
        <f t="shared" si="359"/>
        <v/>
      </c>
      <c r="R1057" s="12" t="str">
        <f t="shared" si="359"/>
        <v/>
      </c>
      <c r="S1057" s="12" t="str">
        <f t="shared" si="359"/>
        <v/>
      </c>
      <c r="T1057" s="12" t="str">
        <f t="shared" si="359"/>
        <v/>
      </c>
      <c r="U1057" s="12" t="str">
        <f t="shared" si="359"/>
        <v/>
      </c>
      <c r="V1057" s="12" t="str">
        <f t="shared" si="359"/>
        <v/>
      </c>
      <c r="W1057" s="12" t="str">
        <f t="shared" si="359"/>
        <v/>
      </c>
      <c r="X1057" s="12" t="str">
        <f>IF(AJ1055=AV1055,AW1057,AL1057)</f>
        <v/>
      </c>
      <c r="Y1057" s="12" t="str">
        <f>IF(AL1055=AW1055,AX1057,#REF!)</f>
        <v/>
      </c>
      <c r="AA1057" s="235"/>
      <c r="AB1057" s="236"/>
      <c r="AC1057" s="12" t="str">
        <f t="shared" si="297"/>
        <v/>
      </c>
      <c r="AD1057" s="12" t="str">
        <f t="shared" si="321"/>
        <v/>
      </c>
      <c r="AE1057" s="12" t="str">
        <f t="shared" si="322"/>
        <v/>
      </c>
      <c r="AF1057" s="12" t="str">
        <f t="shared" si="323"/>
        <v/>
      </c>
      <c r="AG1057" s="12" t="str">
        <f t="shared" si="324"/>
        <v/>
      </c>
      <c r="AH1057" s="12" t="str">
        <f t="shared" si="325"/>
        <v/>
      </c>
      <c r="AI1057" s="12" t="str">
        <f t="shared" si="326"/>
        <v/>
      </c>
      <c r="AJ1057" s="12" t="str">
        <f t="shared" si="327"/>
        <v/>
      </c>
      <c r="AL1057" s="62" t="str">
        <f t="shared" si="344"/>
        <v/>
      </c>
      <c r="AM1057" s="231"/>
      <c r="AN1057" s="234"/>
      <c r="AO1057" s="12" t="str">
        <f t="shared" si="291"/>
        <v/>
      </c>
      <c r="AP1057" s="12" t="str">
        <f t="shared" si="310"/>
        <v/>
      </c>
      <c r="AQ1057" s="12" t="str">
        <f t="shared" si="311"/>
        <v/>
      </c>
      <c r="AR1057" s="12" t="str">
        <f t="shared" si="312"/>
        <v/>
      </c>
      <c r="AS1057" s="12" t="str">
        <f t="shared" si="313"/>
        <v/>
      </c>
      <c r="AT1057" s="12" t="str">
        <f t="shared" si="314"/>
        <v/>
      </c>
      <c r="AU1057" s="12" t="str">
        <f t="shared" si="315"/>
        <v/>
      </c>
      <c r="AV1057" s="12" t="str">
        <f t="shared" si="316"/>
        <v/>
      </c>
      <c r="AW1057" s="12" t="str">
        <f t="shared" si="317"/>
        <v/>
      </c>
      <c r="AX1057" s="62" t="str">
        <f t="shared" si="317"/>
        <v/>
      </c>
    </row>
    <row r="1058" spans="1:50" x14ac:dyDescent="0.2">
      <c r="A1058" s="8">
        <f>A1057+7</f>
        <v>3178</v>
      </c>
      <c r="N1058" s="237">
        <f>N1055+1</f>
        <v>46099</v>
      </c>
      <c r="O1058" s="236">
        <f>N1058</f>
        <v>46099</v>
      </c>
      <c r="P1058" s="12" t="str">
        <f t="shared" ref="P1058:W1058" si="360">IF(AB1058=AN1058,AO1058,AC1058)</f>
        <v>県立高校合格発表</v>
      </c>
      <c r="Q1058" s="12" t="str">
        <f t="shared" si="360"/>
        <v/>
      </c>
      <c r="R1058" s="12" t="str">
        <f t="shared" si="360"/>
        <v/>
      </c>
      <c r="S1058" s="12" t="str">
        <f t="shared" si="360"/>
        <v/>
      </c>
      <c r="T1058" s="12" t="str">
        <f t="shared" si="360"/>
        <v/>
      </c>
      <c r="U1058" s="12" t="str">
        <f t="shared" si="360"/>
        <v/>
      </c>
      <c r="V1058" s="12" t="str">
        <f t="shared" si="360"/>
        <v/>
      </c>
      <c r="W1058" s="12" t="str">
        <f t="shared" si="360"/>
        <v/>
      </c>
      <c r="X1058" s="12" t="str">
        <f>IF(AJ1058=AV1058,AW1058,AL1058)</f>
        <v/>
      </c>
      <c r="Y1058" s="12" t="str">
        <f>IF(AL1058=AW1058,AX1058,#REF!)</f>
        <v>○</v>
      </c>
      <c r="AA1058" s="235">
        <f>N1058</f>
        <v>46099</v>
      </c>
      <c r="AB1058" s="236">
        <f>AA1058</f>
        <v>46099</v>
      </c>
      <c r="AC1058" s="12" t="str">
        <f t="shared" si="297"/>
        <v>卒業式</v>
      </c>
      <c r="AD1058" s="12" t="str">
        <f t="shared" si="321"/>
        <v/>
      </c>
      <c r="AE1058" s="12" t="str">
        <f t="shared" si="322"/>
        <v/>
      </c>
      <c r="AF1058" s="12" t="str">
        <f t="shared" si="323"/>
        <v/>
      </c>
      <c r="AG1058" s="12" t="str">
        <f t="shared" si="324"/>
        <v/>
      </c>
      <c r="AH1058" s="12" t="str">
        <f t="shared" si="325"/>
        <v/>
      </c>
      <c r="AI1058" s="12" t="str">
        <f t="shared" si="326"/>
        <v/>
      </c>
      <c r="AJ1058" s="12" t="str">
        <f t="shared" si="327"/>
        <v/>
      </c>
      <c r="AL1058" s="62" t="str">
        <f t="shared" si="344"/>
        <v/>
      </c>
      <c r="AM1058" s="231">
        <f>FC56</f>
        <v>18</v>
      </c>
      <c r="AN1058" s="232">
        <f>FD56</f>
        <v>46099</v>
      </c>
      <c r="AO1058" s="12" t="str">
        <f t="shared" si="291"/>
        <v>県立高校合格発表</v>
      </c>
      <c r="AP1058" s="12" t="str">
        <f t="shared" si="310"/>
        <v/>
      </c>
      <c r="AQ1058" s="12" t="str">
        <f t="shared" si="311"/>
        <v/>
      </c>
      <c r="AR1058" s="12" t="str">
        <f t="shared" si="312"/>
        <v/>
      </c>
      <c r="AS1058" s="12" t="str">
        <f t="shared" si="313"/>
        <v/>
      </c>
      <c r="AT1058" s="12" t="str">
        <f t="shared" si="314"/>
        <v/>
      </c>
      <c r="AU1058" s="12" t="str">
        <f t="shared" si="315"/>
        <v/>
      </c>
      <c r="AV1058" s="12" t="str">
        <f t="shared" si="316"/>
        <v/>
      </c>
      <c r="AW1058" s="12" t="str">
        <f t="shared" si="317"/>
        <v/>
      </c>
      <c r="AX1058" s="62" t="str">
        <f t="shared" si="317"/>
        <v>○</v>
      </c>
    </row>
    <row r="1059" spans="1:50" x14ac:dyDescent="0.2">
      <c r="A1059" s="8">
        <f t="shared" si="284"/>
        <v>3179</v>
      </c>
      <c r="N1059" s="237"/>
      <c r="O1059" s="236"/>
      <c r="P1059" s="12" t="str">
        <f t="shared" ref="P1059:W1059" si="361">IF(AB1058=AN1058,AO1059,AC1059)</f>
        <v/>
      </c>
      <c r="Q1059" s="12" t="str">
        <f t="shared" si="361"/>
        <v/>
      </c>
      <c r="R1059" s="12" t="str">
        <f t="shared" si="361"/>
        <v/>
      </c>
      <c r="S1059" s="12" t="str">
        <f t="shared" si="361"/>
        <v/>
      </c>
      <c r="T1059" s="12" t="str">
        <f t="shared" si="361"/>
        <v/>
      </c>
      <c r="U1059" s="12" t="str">
        <f t="shared" si="361"/>
        <v/>
      </c>
      <c r="V1059" s="12" t="str">
        <f t="shared" si="361"/>
        <v/>
      </c>
      <c r="W1059" s="12" t="str">
        <f t="shared" si="361"/>
        <v/>
      </c>
      <c r="X1059" s="12" t="str">
        <f>IF(AJ1058=AV1058,AW1059,AL1059)</f>
        <v/>
      </c>
      <c r="Y1059" s="12" t="str">
        <f>IF(AL1058=AW1058,AX1059,#REF!)</f>
        <v/>
      </c>
      <c r="AA1059" s="235"/>
      <c r="AB1059" s="236"/>
      <c r="AC1059" s="12" t="str">
        <f t="shared" si="297"/>
        <v/>
      </c>
      <c r="AD1059" s="12" t="str">
        <f t="shared" si="321"/>
        <v/>
      </c>
      <c r="AE1059" s="12" t="str">
        <f t="shared" si="322"/>
        <v/>
      </c>
      <c r="AF1059" s="12" t="str">
        <f t="shared" si="323"/>
        <v/>
      </c>
      <c r="AG1059" s="12" t="str">
        <f t="shared" si="324"/>
        <v/>
      </c>
      <c r="AH1059" s="12" t="str">
        <f t="shared" si="325"/>
        <v/>
      </c>
      <c r="AI1059" s="12" t="str">
        <f t="shared" si="326"/>
        <v/>
      </c>
      <c r="AJ1059" s="12" t="str">
        <f t="shared" si="327"/>
        <v/>
      </c>
      <c r="AL1059" s="62" t="str">
        <f t="shared" si="344"/>
        <v/>
      </c>
      <c r="AM1059" s="231"/>
      <c r="AN1059" s="233"/>
      <c r="AO1059" s="12" t="str">
        <f t="shared" si="291"/>
        <v/>
      </c>
      <c r="AP1059" s="12" t="str">
        <f t="shared" si="310"/>
        <v/>
      </c>
      <c r="AQ1059" s="12" t="str">
        <f t="shared" si="311"/>
        <v/>
      </c>
      <c r="AR1059" s="12" t="str">
        <f t="shared" si="312"/>
        <v/>
      </c>
      <c r="AS1059" s="12" t="str">
        <f t="shared" si="313"/>
        <v/>
      </c>
      <c r="AT1059" s="12" t="str">
        <f t="shared" si="314"/>
        <v/>
      </c>
      <c r="AU1059" s="12" t="str">
        <f t="shared" si="315"/>
        <v/>
      </c>
      <c r="AV1059" s="12" t="str">
        <f t="shared" si="316"/>
        <v/>
      </c>
      <c r="AW1059" s="12" t="str">
        <f t="shared" si="317"/>
        <v/>
      </c>
      <c r="AX1059" s="62" t="str">
        <f t="shared" si="317"/>
        <v/>
      </c>
    </row>
    <row r="1060" spans="1:50" x14ac:dyDescent="0.2">
      <c r="A1060" s="8">
        <f t="shared" si="284"/>
        <v>3180</v>
      </c>
      <c r="N1060" s="237"/>
      <c r="O1060" s="236"/>
      <c r="P1060" s="12" t="str">
        <f t="shared" ref="P1060:W1060" si="362">IF(AB1058=AN1058,AO1060,AC1060)</f>
        <v/>
      </c>
      <c r="Q1060" s="12" t="str">
        <f t="shared" si="362"/>
        <v/>
      </c>
      <c r="R1060" s="12" t="str">
        <f t="shared" si="362"/>
        <v/>
      </c>
      <c r="S1060" s="12" t="str">
        <f t="shared" si="362"/>
        <v/>
      </c>
      <c r="T1060" s="12" t="str">
        <f t="shared" si="362"/>
        <v/>
      </c>
      <c r="U1060" s="12" t="str">
        <f t="shared" si="362"/>
        <v/>
      </c>
      <c r="V1060" s="12" t="str">
        <f t="shared" si="362"/>
        <v/>
      </c>
      <c r="W1060" s="12" t="str">
        <f t="shared" si="362"/>
        <v/>
      </c>
      <c r="X1060" s="12" t="str">
        <f>IF(AJ1058=AV1058,AW1060,AL1060)</f>
        <v/>
      </c>
      <c r="Y1060" s="12">
        <f>IF(AL1058=AW1058,AX1060,#REF!)</f>
        <v>12</v>
      </c>
      <c r="AA1060" s="235"/>
      <c r="AB1060" s="236"/>
      <c r="AC1060" s="12" t="str">
        <f t="shared" si="297"/>
        <v/>
      </c>
      <c r="AD1060" s="12" t="str">
        <f t="shared" si="321"/>
        <v/>
      </c>
      <c r="AE1060" s="12" t="str">
        <f t="shared" si="322"/>
        <v/>
      </c>
      <c r="AF1060" s="12" t="str">
        <f t="shared" si="323"/>
        <v/>
      </c>
      <c r="AG1060" s="12" t="str">
        <f t="shared" si="324"/>
        <v/>
      </c>
      <c r="AH1060" s="12" t="str">
        <f t="shared" si="325"/>
        <v/>
      </c>
      <c r="AI1060" s="12" t="str">
        <f t="shared" si="326"/>
        <v/>
      </c>
      <c r="AJ1060" s="12" t="str">
        <f t="shared" si="327"/>
        <v/>
      </c>
      <c r="AL1060" s="62" t="str">
        <f t="shared" si="344"/>
        <v/>
      </c>
      <c r="AM1060" s="231"/>
      <c r="AN1060" s="234"/>
      <c r="AO1060" s="12" t="str">
        <f t="shared" si="291"/>
        <v/>
      </c>
      <c r="AP1060" s="12" t="str">
        <f t="shared" si="310"/>
        <v/>
      </c>
      <c r="AQ1060" s="12" t="str">
        <f t="shared" si="311"/>
        <v/>
      </c>
      <c r="AR1060" s="12" t="str">
        <f t="shared" si="312"/>
        <v/>
      </c>
      <c r="AS1060" s="12" t="str">
        <f t="shared" si="313"/>
        <v/>
      </c>
      <c r="AT1060" s="12" t="str">
        <f t="shared" si="314"/>
        <v/>
      </c>
      <c r="AU1060" s="12" t="str">
        <f t="shared" si="315"/>
        <v/>
      </c>
      <c r="AV1060" s="12" t="str">
        <f t="shared" si="316"/>
        <v/>
      </c>
      <c r="AW1060" s="12" t="str">
        <f t="shared" si="317"/>
        <v/>
      </c>
      <c r="AX1060" s="62">
        <f t="shared" si="317"/>
        <v>12</v>
      </c>
    </row>
    <row r="1061" spans="1:50" x14ac:dyDescent="0.2">
      <c r="A1061" s="8">
        <f>A1060+7</f>
        <v>3187</v>
      </c>
      <c r="N1061" s="237">
        <f>N1058+1</f>
        <v>46100</v>
      </c>
      <c r="O1061" s="236">
        <f>N1061</f>
        <v>46100</v>
      </c>
      <c r="P1061" s="12" t="str">
        <f t="shared" ref="P1061:W1061" si="363">IF(AB1061=AN1061,AO1061,AC1061)</f>
        <v>朝の登校指導・安全点検日</v>
      </c>
      <c r="Q1061" s="12" t="str">
        <f t="shared" si="363"/>
        <v/>
      </c>
      <c r="R1061" s="12" t="str">
        <f t="shared" si="363"/>
        <v/>
      </c>
      <c r="S1061" s="12" t="str">
        <f t="shared" si="363"/>
        <v/>
      </c>
      <c r="T1061" s="12" t="str">
        <f t="shared" si="363"/>
        <v/>
      </c>
      <c r="U1061" s="12" t="str">
        <f t="shared" si="363"/>
        <v/>
      </c>
      <c r="V1061" s="12" t="str">
        <f t="shared" si="363"/>
        <v/>
      </c>
      <c r="W1061" s="12" t="str">
        <f t="shared" si="363"/>
        <v/>
      </c>
      <c r="X1061" s="12" t="str">
        <f>IF(AJ1061=AV1061,AW1061,AL1061)</f>
        <v/>
      </c>
      <c r="Y1061" s="12" t="str">
        <f>IF(AL1061=AW1061,AX1061,#REF!)</f>
        <v>○</v>
      </c>
      <c r="AA1061" s="235">
        <f>N1061</f>
        <v>46100</v>
      </c>
      <c r="AB1061" s="236">
        <f>AA1061</f>
        <v>46100</v>
      </c>
      <c r="AC1061" s="12" t="str">
        <f t="shared" si="297"/>
        <v>県立高校合格発表</v>
      </c>
      <c r="AD1061" s="12" t="str">
        <f t="shared" si="321"/>
        <v/>
      </c>
      <c r="AE1061" s="12" t="str">
        <f t="shared" si="322"/>
        <v/>
      </c>
      <c r="AF1061" s="12" t="str">
        <f t="shared" si="323"/>
        <v/>
      </c>
      <c r="AG1061" s="12" t="str">
        <f t="shared" si="324"/>
        <v/>
      </c>
      <c r="AH1061" s="12" t="str">
        <f t="shared" si="325"/>
        <v/>
      </c>
      <c r="AI1061" s="12" t="str">
        <f t="shared" si="326"/>
        <v/>
      </c>
      <c r="AJ1061" s="12" t="str">
        <f t="shared" si="327"/>
        <v/>
      </c>
      <c r="AL1061" s="62" t="str">
        <f t="shared" si="344"/>
        <v/>
      </c>
      <c r="AM1061" s="231">
        <f>FC59</f>
        <v>19</v>
      </c>
      <c r="AN1061" s="232">
        <f>FD59</f>
        <v>46100</v>
      </c>
      <c r="AO1061" s="12" t="str">
        <f t="shared" si="291"/>
        <v>朝の登校指導・安全点検日</v>
      </c>
      <c r="AP1061" s="12" t="str">
        <f t="shared" si="310"/>
        <v/>
      </c>
      <c r="AQ1061" s="12" t="str">
        <f t="shared" si="311"/>
        <v/>
      </c>
      <c r="AR1061" s="12" t="str">
        <f t="shared" si="312"/>
        <v/>
      </c>
      <c r="AS1061" s="12" t="str">
        <f t="shared" si="313"/>
        <v/>
      </c>
      <c r="AT1061" s="12" t="str">
        <f t="shared" si="314"/>
        <v/>
      </c>
      <c r="AU1061" s="12" t="str">
        <f t="shared" si="315"/>
        <v/>
      </c>
      <c r="AV1061" s="12" t="str">
        <f t="shared" si="316"/>
        <v/>
      </c>
      <c r="AW1061" s="12" t="str">
        <f t="shared" si="317"/>
        <v/>
      </c>
      <c r="AX1061" s="62" t="str">
        <f t="shared" si="317"/>
        <v>○</v>
      </c>
    </row>
    <row r="1062" spans="1:50" x14ac:dyDescent="0.2">
      <c r="A1062" s="8">
        <f t="shared" si="284"/>
        <v>3188</v>
      </c>
      <c r="N1062" s="237"/>
      <c r="O1062" s="236"/>
      <c r="P1062" s="12" t="str">
        <f t="shared" ref="P1062:W1062" si="364">IF(AB1061=AN1061,AO1062,AC1062)</f>
        <v>専門委員会（反省のみ）</v>
      </c>
      <c r="Q1062" s="12" t="str">
        <f t="shared" si="364"/>
        <v/>
      </c>
      <c r="R1062" s="12" t="str">
        <f t="shared" si="364"/>
        <v/>
      </c>
      <c r="S1062" s="12" t="str">
        <f t="shared" si="364"/>
        <v/>
      </c>
      <c r="T1062" s="12" t="str">
        <f t="shared" si="364"/>
        <v/>
      </c>
      <c r="U1062" s="12" t="str">
        <f t="shared" si="364"/>
        <v/>
      </c>
      <c r="V1062" s="12" t="str">
        <f t="shared" si="364"/>
        <v/>
      </c>
      <c r="W1062" s="12" t="str">
        <f t="shared" si="364"/>
        <v/>
      </c>
      <c r="X1062" s="12" t="str">
        <f>IF(AJ1061=AV1061,AW1062,AL1062)</f>
        <v/>
      </c>
      <c r="Y1062" s="12" t="str">
        <f>IF(AL1061=AW1061,AX1062,#REF!)</f>
        <v/>
      </c>
      <c r="AA1062" s="235"/>
      <c r="AB1062" s="236"/>
      <c r="AC1062" s="12" t="str">
        <f t="shared" si="297"/>
        <v/>
      </c>
      <c r="AD1062" s="12" t="str">
        <f t="shared" si="321"/>
        <v/>
      </c>
      <c r="AE1062" s="12" t="str">
        <f t="shared" si="322"/>
        <v/>
      </c>
      <c r="AF1062" s="12" t="str">
        <f t="shared" si="323"/>
        <v/>
      </c>
      <c r="AG1062" s="12" t="str">
        <f t="shared" si="324"/>
        <v/>
      </c>
      <c r="AH1062" s="12" t="str">
        <f t="shared" si="325"/>
        <v/>
      </c>
      <c r="AI1062" s="12" t="str">
        <f t="shared" si="326"/>
        <v/>
      </c>
      <c r="AJ1062" s="12" t="str">
        <f t="shared" si="327"/>
        <v/>
      </c>
      <c r="AL1062" s="62" t="str">
        <f t="shared" si="344"/>
        <v/>
      </c>
      <c r="AM1062" s="231"/>
      <c r="AN1062" s="233"/>
      <c r="AO1062" s="12" t="str">
        <f t="shared" si="291"/>
        <v>専門委員会（反省のみ）</v>
      </c>
      <c r="AP1062" s="12" t="str">
        <f t="shared" si="310"/>
        <v/>
      </c>
      <c r="AQ1062" s="12" t="str">
        <f t="shared" si="311"/>
        <v/>
      </c>
      <c r="AR1062" s="12" t="str">
        <f t="shared" si="312"/>
        <v/>
      </c>
      <c r="AS1062" s="12" t="str">
        <f t="shared" si="313"/>
        <v/>
      </c>
      <c r="AT1062" s="12" t="str">
        <f t="shared" si="314"/>
        <v/>
      </c>
      <c r="AU1062" s="12" t="str">
        <f t="shared" si="315"/>
        <v/>
      </c>
      <c r="AV1062" s="12" t="str">
        <f t="shared" si="316"/>
        <v/>
      </c>
      <c r="AW1062" s="12" t="str">
        <f t="shared" si="317"/>
        <v/>
      </c>
      <c r="AX1062" s="62" t="str">
        <f t="shared" si="317"/>
        <v/>
      </c>
    </row>
    <row r="1063" spans="1:50" x14ac:dyDescent="0.2">
      <c r="A1063" s="8">
        <f t="shared" ref="A1063:A1102" si="365">A1062+1</f>
        <v>3189</v>
      </c>
      <c r="N1063" s="237"/>
      <c r="O1063" s="236"/>
      <c r="P1063" s="12" t="str">
        <f t="shared" ref="P1063:W1063" si="366">IF(AB1061=AN1061,AO1063,AC1063)</f>
        <v/>
      </c>
      <c r="Q1063" s="12" t="str">
        <f t="shared" si="366"/>
        <v/>
      </c>
      <c r="R1063" s="12" t="str">
        <f t="shared" si="366"/>
        <v/>
      </c>
      <c r="S1063" s="12" t="str">
        <f t="shared" si="366"/>
        <v/>
      </c>
      <c r="T1063" s="12" t="str">
        <f t="shared" si="366"/>
        <v/>
      </c>
      <c r="U1063" s="12" t="str">
        <f t="shared" si="366"/>
        <v/>
      </c>
      <c r="V1063" s="12" t="str">
        <f t="shared" si="366"/>
        <v/>
      </c>
      <c r="W1063" s="12" t="str">
        <f t="shared" si="366"/>
        <v/>
      </c>
      <c r="X1063" s="12" t="str">
        <f>IF(AJ1061=AV1061,AW1063,AL1063)</f>
        <v/>
      </c>
      <c r="Y1063" s="12">
        <f>IF(AL1061=AW1061,AX1063,#REF!)</f>
        <v>12</v>
      </c>
      <c r="AA1063" s="235"/>
      <c r="AB1063" s="236"/>
      <c r="AC1063" s="12" t="str">
        <f t="shared" si="297"/>
        <v/>
      </c>
      <c r="AD1063" s="12" t="str">
        <f t="shared" si="321"/>
        <v/>
      </c>
      <c r="AE1063" s="12" t="str">
        <f t="shared" si="322"/>
        <v/>
      </c>
      <c r="AF1063" s="12" t="str">
        <f t="shared" si="323"/>
        <v/>
      </c>
      <c r="AG1063" s="12" t="str">
        <f t="shared" si="324"/>
        <v/>
      </c>
      <c r="AH1063" s="12" t="str">
        <f t="shared" si="325"/>
        <v/>
      </c>
      <c r="AI1063" s="12" t="str">
        <f t="shared" si="326"/>
        <v/>
      </c>
      <c r="AJ1063" s="12" t="str">
        <f t="shared" si="327"/>
        <v/>
      </c>
      <c r="AL1063" s="62" t="str">
        <f t="shared" si="344"/>
        <v/>
      </c>
      <c r="AM1063" s="231"/>
      <c r="AN1063" s="234"/>
      <c r="AO1063" s="12" t="str">
        <f t="shared" si="291"/>
        <v/>
      </c>
      <c r="AP1063" s="12" t="str">
        <f t="shared" si="310"/>
        <v/>
      </c>
      <c r="AQ1063" s="12" t="str">
        <f t="shared" si="311"/>
        <v/>
      </c>
      <c r="AR1063" s="12" t="str">
        <f t="shared" si="312"/>
        <v/>
      </c>
      <c r="AS1063" s="12" t="str">
        <f t="shared" si="313"/>
        <v/>
      </c>
      <c r="AT1063" s="12" t="str">
        <f t="shared" si="314"/>
        <v/>
      </c>
      <c r="AU1063" s="12" t="str">
        <f t="shared" si="315"/>
        <v/>
      </c>
      <c r="AV1063" s="12" t="str">
        <f t="shared" si="316"/>
        <v/>
      </c>
      <c r="AW1063" s="12" t="str">
        <f t="shared" si="317"/>
        <v/>
      </c>
      <c r="AX1063" s="62">
        <f t="shared" si="317"/>
        <v>12</v>
      </c>
    </row>
    <row r="1064" spans="1:50" x14ac:dyDescent="0.2">
      <c r="A1064" s="8">
        <f>A1063+7</f>
        <v>3196</v>
      </c>
      <c r="N1064" s="237">
        <f>N1061+1</f>
        <v>46101</v>
      </c>
      <c r="O1064" s="236">
        <f>N1064</f>
        <v>46101</v>
      </c>
      <c r="P1064" s="12" t="str">
        <f t="shared" ref="P1064:W1064" si="367">IF(AB1064=AN1064,AO1064,AC1064)</f>
        <v>春分の日</v>
      </c>
      <c r="Q1064" s="12" t="str">
        <f t="shared" si="367"/>
        <v/>
      </c>
      <c r="R1064" s="12" t="str">
        <f t="shared" si="367"/>
        <v/>
      </c>
      <c r="S1064" s="12" t="str">
        <f t="shared" si="367"/>
        <v/>
      </c>
      <c r="T1064" s="12" t="str">
        <f t="shared" si="367"/>
        <v/>
      </c>
      <c r="U1064" s="12" t="str">
        <f t="shared" si="367"/>
        <v/>
      </c>
      <c r="V1064" s="12" t="str">
        <f t="shared" si="367"/>
        <v/>
      </c>
      <c r="W1064" s="12" t="str">
        <f t="shared" si="367"/>
        <v/>
      </c>
      <c r="X1064" s="12" t="str">
        <f>IF(AJ1064=AV1064,AW1064,AL1064)</f>
        <v/>
      </c>
      <c r="Y1064" s="12" t="str">
        <f>IF(AL1064=AW1064,AX1064,#REF!)</f>
        <v/>
      </c>
      <c r="AA1064" s="235">
        <f>N1064</f>
        <v>46101</v>
      </c>
      <c r="AB1064" s="236">
        <f>AA1064</f>
        <v>46101</v>
      </c>
      <c r="AC1064" s="12" t="str">
        <f t="shared" si="297"/>
        <v>朝の登校指導・安全点検日</v>
      </c>
      <c r="AD1064" s="12" t="str">
        <f t="shared" si="321"/>
        <v/>
      </c>
      <c r="AE1064" s="12" t="str">
        <f t="shared" si="322"/>
        <v/>
      </c>
      <c r="AF1064" s="12" t="str">
        <f t="shared" si="323"/>
        <v/>
      </c>
      <c r="AG1064" s="12" t="str">
        <f t="shared" si="324"/>
        <v/>
      </c>
      <c r="AH1064" s="12" t="str">
        <f t="shared" si="325"/>
        <v/>
      </c>
      <c r="AI1064" s="12" t="str">
        <f t="shared" si="326"/>
        <v/>
      </c>
      <c r="AJ1064" s="12" t="str">
        <f t="shared" si="327"/>
        <v/>
      </c>
      <c r="AL1064" s="62" t="str">
        <f t="shared" si="344"/>
        <v/>
      </c>
      <c r="AM1064" s="231">
        <f>FC62</f>
        <v>20</v>
      </c>
      <c r="AN1064" s="232">
        <f>FD62</f>
        <v>46101</v>
      </c>
      <c r="AO1064" s="12" t="str">
        <f t="shared" si="291"/>
        <v>春分の日</v>
      </c>
      <c r="AP1064" s="12" t="str">
        <f t="shared" si="310"/>
        <v/>
      </c>
      <c r="AQ1064" s="12" t="str">
        <f t="shared" si="311"/>
        <v/>
      </c>
      <c r="AR1064" s="12" t="str">
        <f t="shared" si="312"/>
        <v/>
      </c>
      <c r="AS1064" s="12" t="str">
        <f t="shared" si="313"/>
        <v/>
      </c>
      <c r="AT1064" s="12" t="str">
        <f t="shared" si="314"/>
        <v/>
      </c>
      <c r="AU1064" s="12" t="str">
        <f t="shared" si="315"/>
        <v/>
      </c>
      <c r="AV1064" s="12" t="str">
        <f t="shared" si="316"/>
        <v/>
      </c>
      <c r="AW1064" s="12" t="str">
        <f t="shared" si="317"/>
        <v/>
      </c>
      <c r="AX1064" s="62" t="str">
        <f t="shared" si="317"/>
        <v/>
      </c>
    </row>
    <row r="1065" spans="1:50" x14ac:dyDescent="0.2">
      <c r="A1065" s="8">
        <f t="shared" si="365"/>
        <v>3197</v>
      </c>
      <c r="N1065" s="237"/>
      <c r="O1065" s="236"/>
      <c r="P1065" s="12" t="str">
        <f t="shared" ref="P1065:W1065" si="368">IF(AB1064=AN1064,AO1065,AC1065)</f>
        <v/>
      </c>
      <c r="Q1065" s="12" t="str">
        <f t="shared" si="368"/>
        <v/>
      </c>
      <c r="R1065" s="12" t="str">
        <f t="shared" si="368"/>
        <v/>
      </c>
      <c r="S1065" s="12" t="str">
        <f t="shared" si="368"/>
        <v/>
      </c>
      <c r="T1065" s="12" t="str">
        <f t="shared" si="368"/>
        <v/>
      </c>
      <c r="U1065" s="12" t="str">
        <f t="shared" si="368"/>
        <v/>
      </c>
      <c r="V1065" s="12" t="str">
        <f t="shared" si="368"/>
        <v/>
      </c>
      <c r="W1065" s="12" t="str">
        <f t="shared" si="368"/>
        <v/>
      </c>
      <c r="X1065" s="12" t="str">
        <f>IF(AJ1064=AV1064,AW1065,AL1065)</f>
        <v/>
      </c>
      <c r="Y1065" s="12" t="str">
        <f>IF(AL1064=AW1064,AX1065,#REF!)</f>
        <v/>
      </c>
      <c r="AA1065" s="235"/>
      <c r="AB1065" s="236"/>
      <c r="AC1065" s="12" t="str">
        <f t="shared" si="297"/>
        <v>専門委員会（反省のみ）</v>
      </c>
      <c r="AD1065" s="12" t="str">
        <f t="shared" si="321"/>
        <v/>
      </c>
      <c r="AE1065" s="12" t="str">
        <f t="shared" si="322"/>
        <v/>
      </c>
      <c r="AF1065" s="12" t="str">
        <f t="shared" si="323"/>
        <v/>
      </c>
      <c r="AG1065" s="12" t="str">
        <f t="shared" si="324"/>
        <v/>
      </c>
      <c r="AH1065" s="12" t="str">
        <f t="shared" si="325"/>
        <v/>
      </c>
      <c r="AI1065" s="12" t="str">
        <f t="shared" si="326"/>
        <v/>
      </c>
      <c r="AJ1065" s="12" t="str">
        <f t="shared" si="327"/>
        <v/>
      </c>
      <c r="AL1065" s="62" t="str">
        <f t="shared" si="344"/>
        <v/>
      </c>
      <c r="AM1065" s="231"/>
      <c r="AN1065" s="233"/>
      <c r="AO1065" s="12" t="str">
        <f t="shared" si="291"/>
        <v/>
      </c>
      <c r="AP1065" s="12" t="str">
        <f t="shared" si="310"/>
        <v/>
      </c>
      <c r="AQ1065" s="12" t="str">
        <f t="shared" si="311"/>
        <v/>
      </c>
      <c r="AR1065" s="12" t="str">
        <f t="shared" si="312"/>
        <v/>
      </c>
      <c r="AS1065" s="12" t="str">
        <f t="shared" si="313"/>
        <v/>
      </c>
      <c r="AT1065" s="12" t="str">
        <f t="shared" si="314"/>
        <v/>
      </c>
      <c r="AU1065" s="12" t="str">
        <f t="shared" si="315"/>
        <v/>
      </c>
      <c r="AV1065" s="12" t="str">
        <f t="shared" si="316"/>
        <v/>
      </c>
      <c r="AW1065" s="12" t="str">
        <f t="shared" si="317"/>
        <v/>
      </c>
      <c r="AX1065" s="62" t="str">
        <f t="shared" si="317"/>
        <v/>
      </c>
    </row>
    <row r="1066" spans="1:50" x14ac:dyDescent="0.2">
      <c r="A1066" s="8">
        <f t="shared" si="365"/>
        <v>3198</v>
      </c>
      <c r="N1066" s="237"/>
      <c r="O1066" s="236"/>
      <c r="P1066" s="12" t="str">
        <f t="shared" ref="P1066:W1066" si="369">IF(AB1064=AN1064,AO1066,AC1066)</f>
        <v/>
      </c>
      <c r="Q1066" s="12" t="str">
        <f t="shared" si="369"/>
        <v/>
      </c>
      <c r="R1066" s="12" t="str">
        <f t="shared" si="369"/>
        <v/>
      </c>
      <c r="S1066" s="12" t="str">
        <f t="shared" si="369"/>
        <v/>
      </c>
      <c r="T1066" s="12" t="str">
        <f t="shared" si="369"/>
        <v/>
      </c>
      <c r="U1066" s="12" t="str">
        <f t="shared" si="369"/>
        <v/>
      </c>
      <c r="V1066" s="12" t="str">
        <f t="shared" si="369"/>
        <v/>
      </c>
      <c r="W1066" s="12" t="str">
        <f t="shared" si="369"/>
        <v/>
      </c>
      <c r="X1066" s="12" t="str">
        <f>IF(AJ1064=AV1064,AW1066,AL1066)</f>
        <v/>
      </c>
      <c r="Y1066" s="12" t="str">
        <f>IF(AL1064=AW1064,AX1066,#REF!)</f>
        <v/>
      </c>
      <c r="AA1066" s="235"/>
      <c r="AB1066" s="236"/>
      <c r="AC1066" s="12" t="str">
        <f t="shared" si="297"/>
        <v/>
      </c>
      <c r="AD1066" s="12" t="str">
        <f t="shared" si="321"/>
        <v/>
      </c>
      <c r="AE1066" s="12" t="str">
        <f t="shared" si="322"/>
        <v/>
      </c>
      <c r="AF1066" s="12" t="str">
        <f t="shared" si="323"/>
        <v/>
      </c>
      <c r="AG1066" s="12" t="str">
        <f t="shared" si="324"/>
        <v/>
      </c>
      <c r="AH1066" s="12" t="str">
        <f t="shared" si="325"/>
        <v/>
      </c>
      <c r="AI1066" s="12" t="str">
        <f t="shared" si="326"/>
        <v/>
      </c>
      <c r="AJ1066" s="12" t="str">
        <f t="shared" si="327"/>
        <v/>
      </c>
      <c r="AL1066" s="62" t="str">
        <f t="shared" si="344"/>
        <v/>
      </c>
      <c r="AM1066" s="231"/>
      <c r="AN1066" s="234"/>
      <c r="AO1066" s="12" t="str">
        <f t="shared" si="291"/>
        <v/>
      </c>
      <c r="AP1066" s="12" t="str">
        <f t="shared" si="310"/>
        <v/>
      </c>
      <c r="AQ1066" s="12" t="str">
        <f t="shared" si="311"/>
        <v/>
      </c>
      <c r="AR1066" s="12" t="str">
        <f t="shared" si="312"/>
        <v/>
      </c>
      <c r="AS1066" s="12" t="str">
        <f t="shared" si="313"/>
        <v/>
      </c>
      <c r="AT1066" s="12" t="str">
        <f t="shared" si="314"/>
        <v/>
      </c>
      <c r="AU1066" s="12" t="str">
        <f t="shared" si="315"/>
        <v/>
      </c>
      <c r="AV1066" s="12" t="str">
        <f t="shared" si="316"/>
        <v/>
      </c>
      <c r="AW1066" s="12" t="str">
        <f t="shared" si="317"/>
        <v/>
      </c>
      <c r="AX1066" s="62" t="str">
        <f t="shared" si="317"/>
        <v/>
      </c>
    </row>
    <row r="1067" spans="1:50" x14ac:dyDescent="0.2">
      <c r="A1067" s="8">
        <f>A1066+7</f>
        <v>3205</v>
      </c>
      <c r="N1067" s="237">
        <f>N1064+1</f>
        <v>46102</v>
      </c>
      <c r="O1067" s="236">
        <f>N1067</f>
        <v>46102</v>
      </c>
      <c r="P1067" s="12" t="str">
        <f t="shared" ref="P1067:W1067" si="370">IF(AB1067=AN1067,AO1067,AC1067)</f>
        <v>保護者懇談会（午後）</v>
      </c>
      <c r="Q1067" s="12" t="str">
        <f t="shared" si="370"/>
        <v/>
      </c>
      <c r="R1067" s="12" t="str">
        <f t="shared" si="370"/>
        <v/>
      </c>
      <c r="S1067" s="12" t="str">
        <f t="shared" si="370"/>
        <v/>
      </c>
      <c r="T1067" s="12" t="str">
        <f t="shared" si="370"/>
        <v/>
      </c>
      <c r="U1067" s="12" t="str">
        <f t="shared" si="370"/>
        <v/>
      </c>
      <c r="V1067" s="12" t="str">
        <f t="shared" si="370"/>
        <v/>
      </c>
      <c r="W1067" s="12" t="str">
        <f t="shared" si="370"/>
        <v/>
      </c>
      <c r="X1067" s="12" t="str">
        <f>IF(AJ1067=AV1067,AW1067,AL1067)</f>
        <v/>
      </c>
      <c r="Y1067" s="12" t="str">
        <f>IF(AL1067=AW1067,AX1067,#REF!)</f>
        <v>○</v>
      </c>
      <c r="AA1067" s="235">
        <f>N1067</f>
        <v>46102</v>
      </c>
      <c r="AB1067" s="236">
        <f>AA1067</f>
        <v>46102</v>
      </c>
      <c r="AC1067" s="12" t="str">
        <f t="shared" si="297"/>
        <v>春分の日</v>
      </c>
      <c r="AD1067" s="12" t="str">
        <f t="shared" si="321"/>
        <v/>
      </c>
      <c r="AE1067" s="12" t="str">
        <f t="shared" si="322"/>
        <v/>
      </c>
      <c r="AF1067" s="12" t="str">
        <f t="shared" si="323"/>
        <v/>
      </c>
      <c r="AG1067" s="12" t="str">
        <f t="shared" si="324"/>
        <v/>
      </c>
      <c r="AH1067" s="12" t="str">
        <f t="shared" si="325"/>
        <v/>
      </c>
      <c r="AI1067" s="12" t="str">
        <f t="shared" si="326"/>
        <v/>
      </c>
      <c r="AJ1067" s="12" t="str">
        <f t="shared" si="327"/>
        <v/>
      </c>
      <c r="AL1067" s="62" t="str">
        <f t="shared" si="344"/>
        <v/>
      </c>
      <c r="AM1067" s="231">
        <f>FC65</f>
        <v>21</v>
      </c>
      <c r="AN1067" s="232">
        <f>FD65</f>
        <v>46102</v>
      </c>
      <c r="AO1067" s="12" t="str">
        <f t="shared" si="291"/>
        <v>保護者懇談会（午後）</v>
      </c>
      <c r="AP1067" s="12" t="str">
        <f t="shared" si="310"/>
        <v/>
      </c>
      <c r="AQ1067" s="12" t="str">
        <f t="shared" si="311"/>
        <v/>
      </c>
      <c r="AR1067" s="12" t="str">
        <f t="shared" si="312"/>
        <v/>
      </c>
      <c r="AS1067" s="12" t="str">
        <f t="shared" si="313"/>
        <v/>
      </c>
      <c r="AT1067" s="12" t="str">
        <f t="shared" si="314"/>
        <v/>
      </c>
      <c r="AU1067" s="12" t="str">
        <f t="shared" si="315"/>
        <v/>
      </c>
      <c r="AV1067" s="12" t="str">
        <f t="shared" si="316"/>
        <v/>
      </c>
      <c r="AW1067" s="12" t="str">
        <f t="shared" si="317"/>
        <v/>
      </c>
      <c r="AX1067" s="62" t="str">
        <f t="shared" si="317"/>
        <v>○</v>
      </c>
    </row>
    <row r="1068" spans="1:50" x14ac:dyDescent="0.2">
      <c r="A1068" s="8">
        <f t="shared" si="365"/>
        <v>3206</v>
      </c>
      <c r="N1068" s="237"/>
      <c r="O1068" s="236"/>
      <c r="P1068" s="12" t="str">
        <f t="shared" ref="P1068:W1068" si="371">IF(AB1067=AN1067,AO1068,AC1068)</f>
        <v/>
      </c>
      <c r="Q1068" s="12" t="str">
        <f t="shared" si="371"/>
        <v/>
      </c>
      <c r="R1068" s="12" t="str">
        <f t="shared" si="371"/>
        <v/>
      </c>
      <c r="S1068" s="12" t="str">
        <f t="shared" si="371"/>
        <v/>
      </c>
      <c r="T1068" s="12" t="str">
        <f t="shared" si="371"/>
        <v/>
      </c>
      <c r="U1068" s="12" t="str">
        <f t="shared" si="371"/>
        <v/>
      </c>
      <c r="V1068" s="12" t="str">
        <f t="shared" si="371"/>
        <v/>
      </c>
      <c r="W1068" s="12" t="str">
        <f t="shared" si="371"/>
        <v/>
      </c>
      <c r="X1068" s="12" t="str">
        <f>IF(AJ1067=AV1067,AW1068,AL1068)</f>
        <v/>
      </c>
      <c r="Y1068" s="12" t="str">
        <f>IF(AL1067=AW1067,AX1068,#REF!)</f>
        <v/>
      </c>
      <c r="AA1068" s="235"/>
      <c r="AB1068" s="236"/>
      <c r="AC1068" s="12" t="str">
        <f t="shared" si="297"/>
        <v/>
      </c>
      <c r="AD1068" s="12" t="str">
        <f t="shared" si="321"/>
        <v/>
      </c>
      <c r="AE1068" s="12" t="str">
        <f t="shared" si="322"/>
        <v/>
      </c>
      <c r="AF1068" s="12" t="str">
        <f t="shared" si="323"/>
        <v/>
      </c>
      <c r="AG1068" s="12" t="str">
        <f t="shared" si="324"/>
        <v/>
      </c>
      <c r="AH1068" s="12" t="str">
        <f t="shared" si="325"/>
        <v/>
      </c>
      <c r="AI1068" s="12" t="str">
        <f t="shared" si="326"/>
        <v/>
      </c>
      <c r="AJ1068" s="12" t="str">
        <f t="shared" si="327"/>
        <v/>
      </c>
      <c r="AL1068" s="62" t="str">
        <f t="shared" si="344"/>
        <v/>
      </c>
      <c r="AM1068" s="231"/>
      <c r="AN1068" s="233"/>
      <c r="AO1068" s="12" t="str">
        <f t="shared" si="291"/>
        <v/>
      </c>
      <c r="AP1068" s="12" t="str">
        <f t="shared" si="310"/>
        <v/>
      </c>
      <c r="AQ1068" s="12" t="str">
        <f t="shared" si="311"/>
        <v/>
      </c>
      <c r="AR1068" s="12" t="str">
        <f t="shared" si="312"/>
        <v/>
      </c>
      <c r="AS1068" s="12" t="str">
        <f t="shared" si="313"/>
        <v/>
      </c>
      <c r="AT1068" s="12" t="str">
        <f t="shared" si="314"/>
        <v/>
      </c>
      <c r="AU1068" s="12" t="str">
        <f t="shared" si="315"/>
        <v/>
      </c>
      <c r="AV1068" s="12" t="str">
        <f t="shared" si="316"/>
        <v/>
      </c>
      <c r="AW1068" s="12" t="str">
        <f t="shared" si="317"/>
        <v/>
      </c>
      <c r="AX1068" s="62" t="str">
        <f t="shared" si="317"/>
        <v/>
      </c>
    </row>
    <row r="1069" spans="1:50" x14ac:dyDescent="0.2">
      <c r="A1069" s="8">
        <f t="shared" si="365"/>
        <v>3207</v>
      </c>
      <c r="N1069" s="237"/>
      <c r="O1069" s="236"/>
      <c r="P1069" s="12" t="str">
        <f t="shared" ref="P1069:W1069" si="372">IF(AB1067=AN1067,AO1069,AC1069)</f>
        <v/>
      </c>
      <c r="Q1069" s="12" t="str">
        <f t="shared" si="372"/>
        <v/>
      </c>
      <c r="R1069" s="12" t="str">
        <f t="shared" si="372"/>
        <v/>
      </c>
      <c r="S1069" s="12" t="str">
        <f t="shared" si="372"/>
        <v/>
      </c>
      <c r="T1069" s="12" t="str">
        <f t="shared" si="372"/>
        <v/>
      </c>
      <c r="U1069" s="12" t="str">
        <f t="shared" si="372"/>
        <v/>
      </c>
      <c r="V1069" s="12" t="str">
        <f t="shared" si="372"/>
        <v/>
      </c>
      <c r="W1069" s="12" t="str">
        <f t="shared" si="372"/>
        <v/>
      </c>
      <c r="X1069" s="12" t="str">
        <f>IF(AJ1067=AV1067,AW1069,AL1069)</f>
        <v/>
      </c>
      <c r="Y1069" s="12">
        <f>IF(AL1067=AW1067,AX1069,#REF!)</f>
        <v>12</v>
      </c>
      <c r="AA1069" s="235"/>
      <c r="AB1069" s="236"/>
      <c r="AC1069" s="12" t="str">
        <f t="shared" si="297"/>
        <v/>
      </c>
      <c r="AD1069" s="12" t="str">
        <f t="shared" si="321"/>
        <v/>
      </c>
      <c r="AE1069" s="12" t="str">
        <f t="shared" si="322"/>
        <v/>
      </c>
      <c r="AF1069" s="12" t="str">
        <f t="shared" si="323"/>
        <v/>
      </c>
      <c r="AG1069" s="12" t="str">
        <f t="shared" si="324"/>
        <v/>
      </c>
      <c r="AH1069" s="12" t="str">
        <f t="shared" si="325"/>
        <v/>
      </c>
      <c r="AI1069" s="12" t="str">
        <f t="shared" si="326"/>
        <v/>
      </c>
      <c r="AJ1069" s="12" t="str">
        <f t="shared" si="327"/>
        <v/>
      </c>
      <c r="AL1069" s="62" t="str">
        <f t="shared" si="344"/>
        <v/>
      </c>
      <c r="AM1069" s="231"/>
      <c r="AN1069" s="234"/>
      <c r="AO1069" s="12" t="str">
        <f t="shared" si="291"/>
        <v/>
      </c>
      <c r="AP1069" s="12" t="str">
        <f t="shared" si="310"/>
        <v/>
      </c>
      <c r="AQ1069" s="12" t="str">
        <f t="shared" si="311"/>
        <v/>
      </c>
      <c r="AR1069" s="12" t="str">
        <f t="shared" si="312"/>
        <v/>
      </c>
      <c r="AS1069" s="12" t="str">
        <f t="shared" si="313"/>
        <v/>
      </c>
      <c r="AT1069" s="12" t="str">
        <f t="shared" si="314"/>
        <v/>
      </c>
      <c r="AU1069" s="12" t="str">
        <f t="shared" si="315"/>
        <v/>
      </c>
      <c r="AV1069" s="12" t="str">
        <f t="shared" si="316"/>
        <v/>
      </c>
      <c r="AW1069" s="12" t="str">
        <f t="shared" si="317"/>
        <v/>
      </c>
      <c r="AX1069" s="62">
        <f t="shared" si="317"/>
        <v>12</v>
      </c>
    </row>
    <row r="1070" spans="1:50" x14ac:dyDescent="0.2">
      <c r="A1070" s="8">
        <f>A1069+7</f>
        <v>3214</v>
      </c>
      <c r="N1070" s="237">
        <f>N1067+1</f>
        <v>46103</v>
      </c>
      <c r="O1070" s="236">
        <f>N1070</f>
        <v>46103</v>
      </c>
      <c r="P1070" s="12" t="str">
        <f t="shared" ref="P1070:W1070" si="373">IF(AB1070=AN1070,AO1070,AC1070)</f>
        <v>週休日</v>
      </c>
      <c r="Q1070" s="12" t="str">
        <f t="shared" si="373"/>
        <v/>
      </c>
      <c r="R1070" s="12" t="str">
        <f t="shared" si="373"/>
        <v/>
      </c>
      <c r="S1070" s="12" t="str">
        <f t="shared" si="373"/>
        <v/>
      </c>
      <c r="T1070" s="12" t="str">
        <f t="shared" si="373"/>
        <v/>
      </c>
      <c r="U1070" s="12" t="str">
        <f t="shared" si="373"/>
        <v/>
      </c>
      <c r="V1070" s="12" t="str">
        <f t="shared" si="373"/>
        <v/>
      </c>
      <c r="W1070" s="12" t="str">
        <f t="shared" si="373"/>
        <v/>
      </c>
      <c r="X1070" s="12" t="str">
        <f>IF(AJ1070=AV1070,AW1070,AL1070)</f>
        <v/>
      </c>
      <c r="Y1070" s="12" t="str">
        <f>IF(AL1070=AW1070,AX1070,#REF!)</f>
        <v/>
      </c>
      <c r="AA1070" s="235">
        <f>N1070</f>
        <v>46103</v>
      </c>
      <c r="AB1070" s="236">
        <f>AA1070</f>
        <v>46103</v>
      </c>
      <c r="AC1070" s="12" t="str">
        <f t="shared" si="297"/>
        <v>保護者懇談会（午後）</v>
      </c>
      <c r="AD1070" s="12" t="str">
        <f t="shared" si="321"/>
        <v/>
      </c>
      <c r="AE1070" s="12" t="str">
        <f t="shared" si="322"/>
        <v/>
      </c>
      <c r="AF1070" s="12" t="str">
        <f t="shared" si="323"/>
        <v/>
      </c>
      <c r="AG1070" s="12" t="str">
        <f t="shared" si="324"/>
        <v/>
      </c>
      <c r="AH1070" s="12" t="str">
        <f t="shared" si="325"/>
        <v/>
      </c>
      <c r="AI1070" s="12" t="str">
        <f t="shared" si="326"/>
        <v/>
      </c>
      <c r="AJ1070" s="12" t="str">
        <f t="shared" si="327"/>
        <v/>
      </c>
      <c r="AL1070" s="62" t="str">
        <f t="shared" si="344"/>
        <v/>
      </c>
      <c r="AM1070" s="231">
        <f>FC68</f>
        <v>22</v>
      </c>
      <c r="AN1070" s="232">
        <f>FD68</f>
        <v>46103</v>
      </c>
      <c r="AO1070" s="12" t="str">
        <f t="shared" si="291"/>
        <v>週休日</v>
      </c>
      <c r="AP1070" s="12" t="str">
        <f t="shared" si="310"/>
        <v/>
      </c>
      <c r="AQ1070" s="12" t="str">
        <f t="shared" si="311"/>
        <v/>
      </c>
      <c r="AR1070" s="12" t="str">
        <f t="shared" si="312"/>
        <v/>
      </c>
      <c r="AS1070" s="12" t="str">
        <f t="shared" si="313"/>
        <v/>
      </c>
      <c r="AT1070" s="12" t="str">
        <f t="shared" si="314"/>
        <v/>
      </c>
      <c r="AU1070" s="12" t="str">
        <f t="shared" si="315"/>
        <v/>
      </c>
      <c r="AV1070" s="12" t="str">
        <f t="shared" si="316"/>
        <v/>
      </c>
      <c r="AW1070" s="12" t="str">
        <f t="shared" si="317"/>
        <v/>
      </c>
      <c r="AX1070" s="62" t="str">
        <f t="shared" si="317"/>
        <v/>
      </c>
    </row>
    <row r="1071" spans="1:50" x14ac:dyDescent="0.2">
      <c r="A1071" s="8">
        <f t="shared" si="365"/>
        <v>3215</v>
      </c>
      <c r="N1071" s="237"/>
      <c r="O1071" s="236"/>
      <c r="P1071" s="12" t="str">
        <f t="shared" ref="P1071:W1071" si="374">IF(AB1070=AN1070,AO1071,AC1071)</f>
        <v/>
      </c>
      <c r="Q1071" s="12" t="str">
        <f t="shared" si="374"/>
        <v/>
      </c>
      <c r="R1071" s="12" t="str">
        <f t="shared" si="374"/>
        <v/>
      </c>
      <c r="S1071" s="12" t="str">
        <f t="shared" si="374"/>
        <v/>
      </c>
      <c r="T1071" s="12" t="str">
        <f t="shared" si="374"/>
        <v/>
      </c>
      <c r="U1071" s="12" t="str">
        <f t="shared" si="374"/>
        <v/>
      </c>
      <c r="V1071" s="12" t="str">
        <f t="shared" si="374"/>
        <v/>
      </c>
      <c r="W1071" s="12" t="str">
        <f t="shared" si="374"/>
        <v/>
      </c>
      <c r="X1071" s="12" t="str">
        <f>IF(AJ1070=AV1070,AW1071,AL1071)</f>
        <v/>
      </c>
      <c r="Y1071" s="12" t="str">
        <f>IF(AL1070=AW1070,AX1071,#REF!)</f>
        <v/>
      </c>
      <c r="AA1071" s="235"/>
      <c r="AB1071" s="236"/>
      <c r="AC1071" s="12" t="str">
        <f t="shared" si="297"/>
        <v/>
      </c>
      <c r="AD1071" s="12" t="str">
        <f t="shared" si="321"/>
        <v/>
      </c>
      <c r="AE1071" s="12" t="str">
        <f t="shared" si="322"/>
        <v/>
      </c>
      <c r="AF1071" s="12" t="str">
        <f t="shared" si="323"/>
        <v/>
      </c>
      <c r="AG1071" s="12" t="str">
        <f t="shared" si="324"/>
        <v/>
      </c>
      <c r="AH1071" s="12" t="str">
        <f t="shared" si="325"/>
        <v/>
      </c>
      <c r="AI1071" s="12" t="str">
        <f t="shared" si="326"/>
        <v/>
      </c>
      <c r="AJ1071" s="12" t="str">
        <f t="shared" si="327"/>
        <v/>
      </c>
      <c r="AL1071" s="62" t="str">
        <f t="shared" si="344"/>
        <v/>
      </c>
      <c r="AM1071" s="231"/>
      <c r="AN1071" s="233"/>
      <c r="AO1071" s="12" t="str">
        <f t="shared" si="291"/>
        <v/>
      </c>
      <c r="AP1071" s="12" t="str">
        <f t="shared" si="310"/>
        <v/>
      </c>
      <c r="AQ1071" s="12" t="str">
        <f t="shared" si="311"/>
        <v/>
      </c>
      <c r="AR1071" s="12" t="str">
        <f t="shared" si="312"/>
        <v/>
      </c>
      <c r="AS1071" s="12" t="str">
        <f t="shared" si="313"/>
        <v/>
      </c>
      <c r="AT1071" s="12" t="str">
        <f t="shared" si="314"/>
        <v/>
      </c>
      <c r="AU1071" s="12" t="str">
        <f t="shared" si="315"/>
        <v/>
      </c>
      <c r="AV1071" s="12" t="str">
        <f t="shared" si="316"/>
        <v/>
      </c>
      <c r="AW1071" s="12" t="str">
        <f t="shared" si="317"/>
        <v/>
      </c>
      <c r="AX1071" s="62" t="str">
        <f t="shared" si="317"/>
        <v/>
      </c>
    </row>
    <row r="1072" spans="1:50" x14ac:dyDescent="0.2">
      <c r="A1072" s="8">
        <f t="shared" si="365"/>
        <v>3216</v>
      </c>
      <c r="N1072" s="237"/>
      <c r="O1072" s="236"/>
      <c r="P1072" s="12" t="str">
        <f t="shared" ref="P1072:W1072" si="375">IF(AB1070=AN1070,AO1072,AC1072)</f>
        <v/>
      </c>
      <c r="Q1072" s="12" t="str">
        <f t="shared" si="375"/>
        <v/>
      </c>
      <c r="R1072" s="12" t="str">
        <f t="shared" si="375"/>
        <v/>
      </c>
      <c r="S1072" s="12" t="str">
        <f t="shared" si="375"/>
        <v/>
      </c>
      <c r="T1072" s="12" t="str">
        <f t="shared" si="375"/>
        <v/>
      </c>
      <c r="U1072" s="12" t="str">
        <f t="shared" si="375"/>
        <v/>
      </c>
      <c r="V1072" s="12" t="str">
        <f t="shared" si="375"/>
        <v/>
      </c>
      <c r="W1072" s="12" t="str">
        <f t="shared" si="375"/>
        <v/>
      </c>
      <c r="X1072" s="12" t="str">
        <f>IF(AJ1070=AV1070,AW1072,AL1072)</f>
        <v/>
      </c>
      <c r="Y1072" s="12" t="str">
        <f>IF(AL1070=AW1070,AX1072,#REF!)</f>
        <v/>
      </c>
      <c r="AA1072" s="235"/>
      <c r="AB1072" s="236"/>
      <c r="AC1072" s="12" t="str">
        <f t="shared" si="297"/>
        <v/>
      </c>
      <c r="AD1072" s="12" t="str">
        <f t="shared" si="321"/>
        <v/>
      </c>
      <c r="AE1072" s="12" t="str">
        <f t="shared" si="322"/>
        <v/>
      </c>
      <c r="AF1072" s="12" t="str">
        <f t="shared" si="323"/>
        <v/>
      </c>
      <c r="AG1072" s="12" t="str">
        <f t="shared" si="324"/>
        <v/>
      </c>
      <c r="AH1072" s="12" t="str">
        <f t="shared" si="325"/>
        <v/>
      </c>
      <c r="AI1072" s="12" t="str">
        <f t="shared" si="326"/>
        <v/>
      </c>
      <c r="AJ1072" s="12" t="str">
        <f t="shared" si="327"/>
        <v/>
      </c>
      <c r="AL1072" s="62" t="str">
        <f t="shared" si="344"/>
        <v/>
      </c>
      <c r="AM1072" s="231"/>
      <c r="AN1072" s="234"/>
      <c r="AO1072" s="12" t="str">
        <f t="shared" ref="AO1072:AO1102" si="376">IF(FE70="","",FE70)</f>
        <v/>
      </c>
      <c r="AP1072" s="12" t="str">
        <f t="shared" si="310"/>
        <v/>
      </c>
      <c r="AQ1072" s="12" t="str">
        <f t="shared" si="311"/>
        <v/>
      </c>
      <c r="AR1072" s="12" t="str">
        <f t="shared" si="312"/>
        <v/>
      </c>
      <c r="AS1072" s="12" t="str">
        <f t="shared" si="313"/>
        <v/>
      </c>
      <c r="AT1072" s="12" t="str">
        <f t="shared" si="314"/>
        <v/>
      </c>
      <c r="AU1072" s="12" t="str">
        <f t="shared" si="315"/>
        <v/>
      </c>
      <c r="AV1072" s="12" t="str">
        <f t="shared" si="316"/>
        <v/>
      </c>
      <c r="AW1072" s="12" t="str">
        <f t="shared" si="317"/>
        <v/>
      </c>
      <c r="AX1072" s="62" t="str">
        <f t="shared" si="317"/>
        <v/>
      </c>
    </row>
    <row r="1073" spans="1:50" x14ac:dyDescent="0.2">
      <c r="A1073" s="8">
        <f>A1072+7</f>
        <v>3223</v>
      </c>
      <c r="N1073" s="237">
        <f>N1070+1</f>
        <v>46104</v>
      </c>
      <c r="O1073" s="236">
        <f>N1073</f>
        <v>46104</v>
      </c>
      <c r="P1073" s="12" t="str">
        <f t="shared" ref="P1073:W1073" si="377">IF(AB1073=AN1073,AO1073,AC1073)</f>
        <v>週休日</v>
      </c>
      <c r="Q1073" s="12" t="str">
        <f t="shared" si="377"/>
        <v/>
      </c>
      <c r="R1073" s="12" t="str">
        <f t="shared" si="377"/>
        <v/>
      </c>
      <c r="S1073" s="12" t="str">
        <f t="shared" si="377"/>
        <v/>
      </c>
      <c r="T1073" s="12" t="str">
        <f t="shared" si="377"/>
        <v/>
      </c>
      <c r="U1073" s="12" t="str">
        <f t="shared" si="377"/>
        <v/>
      </c>
      <c r="V1073" s="12" t="str">
        <f t="shared" si="377"/>
        <v/>
      </c>
      <c r="W1073" s="12" t="str">
        <f t="shared" si="377"/>
        <v/>
      </c>
      <c r="X1073" s="12" t="str">
        <f>IF(AJ1073=AV1073,AW1073,AL1073)</f>
        <v/>
      </c>
      <c r="Y1073" s="12" t="str">
        <f>IF(AL1073=AW1073,AX1073,#REF!)</f>
        <v/>
      </c>
      <c r="AA1073" s="235">
        <f>N1073</f>
        <v>46104</v>
      </c>
      <c r="AB1073" s="236">
        <f>AA1073</f>
        <v>46104</v>
      </c>
      <c r="AC1073" s="12" t="str">
        <f t="shared" si="297"/>
        <v>週休日</v>
      </c>
      <c r="AD1073" s="12" t="str">
        <f t="shared" si="321"/>
        <v/>
      </c>
      <c r="AE1073" s="12" t="str">
        <f t="shared" si="322"/>
        <v/>
      </c>
      <c r="AF1073" s="12" t="str">
        <f t="shared" si="323"/>
        <v/>
      </c>
      <c r="AG1073" s="12" t="str">
        <f t="shared" si="324"/>
        <v/>
      </c>
      <c r="AH1073" s="12" t="str">
        <f t="shared" si="325"/>
        <v/>
      </c>
      <c r="AI1073" s="12" t="str">
        <f t="shared" si="326"/>
        <v/>
      </c>
      <c r="AJ1073" s="12" t="str">
        <f t="shared" si="327"/>
        <v/>
      </c>
      <c r="AL1073" s="62" t="str">
        <f t="shared" si="344"/>
        <v/>
      </c>
      <c r="AM1073" s="231">
        <f>FC71</f>
        <v>23</v>
      </c>
      <c r="AN1073" s="232">
        <f>FD71</f>
        <v>46104</v>
      </c>
      <c r="AO1073" s="12" t="str">
        <f t="shared" si="376"/>
        <v>週休日</v>
      </c>
      <c r="AP1073" s="12" t="str">
        <f t="shared" si="310"/>
        <v/>
      </c>
      <c r="AQ1073" s="12" t="str">
        <f t="shared" si="311"/>
        <v/>
      </c>
      <c r="AR1073" s="12" t="str">
        <f t="shared" si="312"/>
        <v/>
      </c>
      <c r="AS1073" s="12" t="str">
        <f t="shared" si="313"/>
        <v/>
      </c>
      <c r="AT1073" s="12" t="str">
        <f t="shared" si="314"/>
        <v/>
      </c>
      <c r="AU1073" s="12" t="str">
        <f t="shared" si="315"/>
        <v/>
      </c>
      <c r="AV1073" s="12" t="str">
        <f t="shared" si="316"/>
        <v/>
      </c>
      <c r="AW1073" s="12" t="str">
        <f t="shared" si="317"/>
        <v/>
      </c>
      <c r="AX1073" s="62" t="str">
        <f t="shared" si="317"/>
        <v/>
      </c>
    </row>
    <row r="1074" spans="1:50" x14ac:dyDescent="0.2">
      <c r="A1074" s="8">
        <f t="shared" si="365"/>
        <v>3224</v>
      </c>
      <c r="N1074" s="237"/>
      <c r="O1074" s="236"/>
      <c r="P1074" s="12" t="str">
        <f t="shared" ref="P1074:W1074" si="378">IF(AB1073=AN1073,AO1074,AC1074)</f>
        <v/>
      </c>
      <c r="Q1074" s="12" t="str">
        <f t="shared" si="378"/>
        <v/>
      </c>
      <c r="R1074" s="12" t="str">
        <f t="shared" si="378"/>
        <v/>
      </c>
      <c r="S1074" s="12" t="str">
        <f t="shared" si="378"/>
        <v/>
      </c>
      <c r="T1074" s="12" t="str">
        <f t="shared" si="378"/>
        <v/>
      </c>
      <c r="U1074" s="12" t="str">
        <f t="shared" si="378"/>
        <v/>
      </c>
      <c r="V1074" s="12" t="str">
        <f t="shared" si="378"/>
        <v/>
      </c>
      <c r="W1074" s="12" t="str">
        <f t="shared" si="378"/>
        <v/>
      </c>
      <c r="X1074" s="12" t="str">
        <f>IF(AJ1073=AV1073,AW1074,AL1074)</f>
        <v/>
      </c>
      <c r="Y1074" s="12" t="str">
        <f>IF(AL1073=AW1073,AX1074,#REF!)</f>
        <v/>
      </c>
      <c r="AA1074" s="235"/>
      <c r="AB1074" s="236"/>
      <c r="AC1074" s="12" t="str">
        <f t="shared" si="297"/>
        <v/>
      </c>
      <c r="AD1074" s="12" t="str">
        <f t="shared" si="321"/>
        <v/>
      </c>
      <c r="AE1074" s="12" t="str">
        <f t="shared" si="322"/>
        <v/>
      </c>
      <c r="AF1074" s="12" t="str">
        <f t="shared" si="323"/>
        <v/>
      </c>
      <c r="AG1074" s="12" t="str">
        <f t="shared" si="324"/>
        <v/>
      </c>
      <c r="AH1074" s="12" t="str">
        <f t="shared" si="325"/>
        <v/>
      </c>
      <c r="AI1074" s="12" t="str">
        <f t="shared" si="326"/>
        <v/>
      </c>
      <c r="AJ1074" s="12" t="str">
        <f t="shared" si="327"/>
        <v/>
      </c>
      <c r="AL1074" s="62" t="str">
        <f t="shared" ref="AL1074:AL1102" si="379">IF(FM69="","",FM69)</f>
        <v/>
      </c>
      <c r="AM1074" s="231"/>
      <c r="AN1074" s="233"/>
      <c r="AO1074" s="12" t="str">
        <f t="shared" si="376"/>
        <v/>
      </c>
      <c r="AP1074" s="12" t="str">
        <f t="shared" si="310"/>
        <v/>
      </c>
      <c r="AQ1074" s="12" t="str">
        <f t="shared" si="311"/>
        <v/>
      </c>
      <c r="AR1074" s="12" t="str">
        <f t="shared" si="312"/>
        <v/>
      </c>
      <c r="AS1074" s="12" t="str">
        <f t="shared" si="313"/>
        <v/>
      </c>
      <c r="AT1074" s="12" t="str">
        <f t="shared" si="314"/>
        <v/>
      </c>
      <c r="AU1074" s="12" t="str">
        <f t="shared" si="315"/>
        <v/>
      </c>
      <c r="AV1074" s="12" t="str">
        <f t="shared" si="316"/>
        <v/>
      </c>
      <c r="AW1074" s="12" t="str">
        <f t="shared" si="317"/>
        <v/>
      </c>
      <c r="AX1074" s="62" t="str">
        <f t="shared" si="317"/>
        <v/>
      </c>
    </row>
    <row r="1075" spans="1:50" x14ac:dyDescent="0.2">
      <c r="A1075" s="8">
        <f t="shared" si="365"/>
        <v>3225</v>
      </c>
      <c r="N1075" s="237"/>
      <c r="O1075" s="236"/>
      <c r="P1075" s="12" t="str">
        <f t="shared" ref="P1075:W1075" si="380">IF(AB1073=AN1073,AO1075,AC1075)</f>
        <v/>
      </c>
      <c r="Q1075" s="12" t="str">
        <f t="shared" si="380"/>
        <v/>
      </c>
      <c r="R1075" s="12" t="str">
        <f t="shared" si="380"/>
        <v/>
      </c>
      <c r="S1075" s="12" t="str">
        <f t="shared" si="380"/>
        <v/>
      </c>
      <c r="T1075" s="12" t="str">
        <f t="shared" si="380"/>
        <v/>
      </c>
      <c r="U1075" s="12" t="str">
        <f t="shared" si="380"/>
        <v/>
      </c>
      <c r="V1075" s="12" t="str">
        <f t="shared" si="380"/>
        <v/>
      </c>
      <c r="W1075" s="12" t="str">
        <f t="shared" si="380"/>
        <v/>
      </c>
      <c r="X1075" s="12" t="str">
        <f>IF(AJ1073=AV1073,AW1075,AL1075)</f>
        <v/>
      </c>
      <c r="Y1075" s="12" t="str">
        <f>IF(AL1073=AW1073,AX1075,#REF!)</f>
        <v/>
      </c>
      <c r="AA1075" s="235"/>
      <c r="AB1075" s="236"/>
      <c r="AC1075" s="12" t="str">
        <f t="shared" ref="AC1075:AC1102" si="381">IF(FE70="","",FE70)</f>
        <v/>
      </c>
      <c r="AD1075" s="12" t="str">
        <f t="shared" si="321"/>
        <v/>
      </c>
      <c r="AE1075" s="12" t="str">
        <f t="shared" si="322"/>
        <v/>
      </c>
      <c r="AF1075" s="12" t="str">
        <f t="shared" si="323"/>
        <v/>
      </c>
      <c r="AG1075" s="12" t="str">
        <f t="shared" si="324"/>
        <v/>
      </c>
      <c r="AH1075" s="12" t="str">
        <f t="shared" si="325"/>
        <v/>
      </c>
      <c r="AI1075" s="12" t="str">
        <f t="shared" si="326"/>
        <v/>
      </c>
      <c r="AJ1075" s="12" t="str">
        <f t="shared" si="327"/>
        <v/>
      </c>
      <c r="AL1075" s="62" t="str">
        <f t="shared" si="379"/>
        <v/>
      </c>
      <c r="AM1075" s="231"/>
      <c r="AN1075" s="234"/>
      <c r="AO1075" s="12" t="str">
        <f t="shared" si="376"/>
        <v/>
      </c>
      <c r="AP1075" s="12" t="str">
        <f t="shared" si="310"/>
        <v/>
      </c>
      <c r="AQ1075" s="12" t="str">
        <f t="shared" si="311"/>
        <v/>
      </c>
      <c r="AR1075" s="12" t="str">
        <f t="shared" si="312"/>
        <v/>
      </c>
      <c r="AS1075" s="12" t="str">
        <f t="shared" si="313"/>
        <v/>
      </c>
      <c r="AT1075" s="12" t="str">
        <f t="shared" si="314"/>
        <v/>
      </c>
      <c r="AU1075" s="12" t="str">
        <f t="shared" si="315"/>
        <v/>
      </c>
      <c r="AV1075" s="12" t="str">
        <f t="shared" si="316"/>
        <v/>
      </c>
      <c r="AW1075" s="12" t="str">
        <f t="shared" si="317"/>
        <v/>
      </c>
      <c r="AX1075" s="62" t="str">
        <f t="shared" si="317"/>
        <v/>
      </c>
    </row>
    <row r="1076" spans="1:50" x14ac:dyDescent="0.2">
      <c r="A1076" s="8">
        <f>A1075+7</f>
        <v>3232</v>
      </c>
      <c r="N1076" s="237">
        <f>N1073+1</f>
        <v>46105</v>
      </c>
      <c r="O1076" s="236">
        <f>N1076</f>
        <v>46105</v>
      </c>
      <c r="P1076" s="12" t="str">
        <f t="shared" ref="P1076:W1076" si="382">IF(AB1076=AN1076,AO1076,AC1076)</f>
        <v>保護者懇談会（終日）</v>
      </c>
      <c r="Q1076" s="12" t="str">
        <f t="shared" si="382"/>
        <v/>
      </c>
      <c r="R1076" s="12" t="str">
        <f t="shared" si="382"/>
        <v/>
      </c>
      <c r="S1076" s="12" t="str">
        <f t="shared" si="382"/>
        <v/>
      </c>
      <c r="T1076" s="12" t="str">
        <f t="shared" si="382"/>
        <v/>
      </c>
      <c r="U1076" s="12" t="str">
        <f t="shared" si="382"/>
        <v/>
      </c>
      <c r="V1076" s="12" t="str">
        <f t="shared" si="382"/>
        <v/>
      </c>
      <c r="W1076" s="12" t="str">
        <f t="shared" si="382"/>
        <v/>
      </c>
      <c r="X1076" s="12" t="str">
        <f>IF(AJ1076=AV1076,AW1076,AL1076)</f>
        <v/>
      </c>
      <c r="Y1076" s="12" t="str">
        <f>IF(AL1076=AW1076,AX1076,#REF!)</f>
        <v/>
      </c>
      <c r="AA1076" s="235">
        <f>N1076</f>
        <v>46105</v>
      </c>
      <c r="AB1076" s="236">
        <f>AA1076</f>
        <v>46105</v>
      </c>
      <c r="AC1076" s="12" t="str">
        <f t="shared" si="381"/>
        <v>週休日</v>
      </c>
      <c r="AD1076" s="12" t="str">
        <f t="shared" si="321"/>
        <v/>
      </c>
      <c r="AE1076" s="12" t="str">
        <f t="shared" si="322"/>
        <v/>
      </c>
      <c r="AF1076" s="12" t="str">
        <f t="shared" si="323"/>
        <v/>
      </c>
      <c r="AG1076" s="12" t="str">
        <f t="shared" si="324"/>
        <v/>
      </c>
      <c r="AH1076" s="12" t="str">
        <f t="shared" si="325"/>
        <v/>
      </c>
      <c r="AI1076" s="12" t="str">
        <f t="shared" si="326"/>
        <v/>
      </c>
      <c r="AJ1076" s="12" t="str">
        <f t="shared" si="327"/>
        <v/>
      </c>
      <c r="AL1076" s="62" t="str">
        <f t="shared" si="379"/>
        <v/>
      </c>
      <c r="AM1076" s="231">
        <f>FC74</f>
        <v>24</v>
      </c>
      <c r="AN1076" s="232">
        <f>FD74</f>
        <v>46105</v>
      </c>
      <c r="AO1076" s="12" t="str">
        <f t="shared" si="376"/>
        <v>保護者懇談会（終日）</v>
      </c>
      <c r="AP1076" s="12" t="str">
        <f t="shared" si="310"/>
        <v/>
      </c>
      <c r="AQ1076" s="12" t="str">
        <f t="shared" si="311"/>
        <v/>
      </c>
      <c r="AR1076" s="12" t="str">
        <f t="shared" si="312"/>
        <v/>
      </c>
      <c r="AS1076" s="12" t="str">
        <f t="shared" si="313"/>
        <v/>
      </c>
      <c r="AT1076" s="12" t="str">
        <f t="shared" si="314"/>
        <v/>
      </c>
      <c r="AU1076" s="12" t="str">
        <f t="shared" si="315"/>
        <v/>
      </c>
      <c r="AV1076" s="12" t="str">
        <f t="shared" si="316"/>
        <v/>
      </c>
      <c r="AW1076" s="12" t="str">
        <f t="shared" si="317"/>
        <v/>
      </c>
      <c r="AX1076" s="62" t="str">
        <f t="shared" si="317"/>
        <v/>
      </c>
    </row>
    <row r="1077" spans="1:50" x14ac:dyDescent="0.2">
      <c r="A1077" s="8">
        <f t="shared" si="365"/>
        <v>3233</v>
      </c>
      <c r="N1077" s="237"/>
      <c r="O1077" s="236"/>
      <c r="P1077" s="12" t="str">
        <f t="shared" ref="P1077:W1077" si="383">IF(AB1076=AN1076,AO1077,AC1077)</f>
        <v/>
      </c>
      <c r="Q1077" s="12" t="str">
        <f t="shared" si="383"/>
        <v/>
      </c>
      <c r="R1077" s="12" t="str">
        <f t="shared" si="383"/>
        <v/>
      </c>
      <c r="S1077" s="12" t="str">
        <f t="shared" si="383"/>
        <v/>
      </c>
      <c r="T1077" s="12" t="str">
        <f t="shared" si="383"/>
        <v/>
      </c>
      <c r="U1077" s="12" t="str">
        <f t="shared" si="383"/>
        <v/>
      </c>
      <c r="V1077" s="12" t="str">
        <f t="shared" si="383"/>
        <v/>
      </c>
      <c r="W1077" s="12" t="str">
        <f t="shared" si="383"/>
        <v/>
      </c>
      <c r="X1077" s="12" t="str">
        <f>IF(AJ1076=AV1076,AW1077,AL1077)</f>
        <v/>
      </c>
      <c r="Y1077" s="12" t="str">
        <f>IF(AL1076=AW1076,AX1077,#REF!)</f>
        <v/>
      </c>
      <c r="AA1077" s="235"/>
      <c r="AB1077" s="236"/>
      <c r="AC1077" s="12" t="str">
        <f t="shared" si="381"/>
        <v/>
      </c>
      <c r="AD1077" s="12" t="str">
        <f t="shared" si="321"/>
        <v/>
      </c>
      <c r="AE1077" s="12" t="str">
        <f t="shared" si="322"/>
        <v/>
      </c>
      <c r="AF1077" s="12" t="str">
        <f t="shared" si="323"/>
        <v/>
      </c>
      <c r="AG1077" s="12" t="str">
        <f t="shared" si="324"/>
        <v/>
      </c>
      <c r="AH1077" s="12" t="str">
        <f t="shared" si="325"/>
        <v/>
      </c>
      <c r="AI1077" s="12" t="str">
        <f t="shared" si="326"/>
        <v/>
      </c>
      <c r="AJ1077" s="12" t="str">
        <f t="shared" si="327"/>
        <v/>
      </c>
      <c r="AL1077" s="62" t="str">
        <f t="shared" si="379"/>
        <v/>
      </c>
      <c r="AM1077" s="231"/>
      <c r="AN1077" s="233"/>
      <c r="AO1077" s="12" t="str">
        <f t="shared" si="376"/>
        <v/>
      </c>
      <c r="AP1077" s="12" t="str">
        <f t="shared" si="310"/>
        <v/>
      </c>
      <c r="AQ1077" s="12" t="str">
        <f t="shared" si="311"/>
        <v/>
      </c>
      <c r="AR1077" s="12" t="str">
        <f t="shared" si="312"/>
        <v/>
      </c>
      <c r="AS1077" s="12" t="str">
        <f t="shared" si="313"/>
        <v/>
      </c>
      <c r="AT1077" s="12" t="str">
        <f t="shared" si="314"/>
        <v/>
      </c>
      <c r="AU1077" s="12" t="str">
        <f t="shared" si="315"/>
        <v/>
      </c>
      <c r="AV1077" s="12" t="str">
        <f t="shared" si="316"/>
        <v/>
      </c>
      <c r="AW1077" s="12" t="str">
        <f t="shared" si="317"/>
        <v/>
      </c>
      <c r="AX1077" s="62" t="str">
        <f t="shared" si="317"/>
        <v/>
      </c>
    </row>
    <row r="1078" spans="1:50" x14ac:dyDescent="0.2">
      <c r="A1078" s="8">
        <f t="shared" si="365"/>
        <v>3234</v>
      </c>
      <c r="N1078" s="237"/>
      <c r="O1078" s="236"/>
      <c r="P1078" s="12" t="str">
        <f t="shared" ref="P1078:W1078" si="384">IF(AB1076=AN1076,AO1078,AC1078)</f>
        <v/>
      </c>
      <c r="Q1078" s="12" t="str">
        <f t="shared" si="384"/>
        <v/>
      </c>
      <c r="R1078" s="12" t="str">
        <f t="shared" si="384"/>
        <v/>
      </c>
      <c r="S1078" s="12" t="str">
        <f t="shared" si="384"/>
        <v/>
      </c>
      <c r="T1078" s="12" t="str">
        <f t="shared" si="384"/>
        <v/>
      </c>
      <c r="U1078" s="12" t="str">
        <f t="shared" si="384"/>
        <v/>
      </c>
      <c r="V1078" s="12" t="str">
        <f t="shared" si="384"/>
        <v/>
      </c>
      <c r="W1078" s="12" t="str">
        <f t="shared" si="384"/>
        <v/>
      </c>
      <c r="X1078" s="12" t="str">
        <f>IF(AJ1076=AV1076,AW1078,AL1078)</f>
        <v/>
      </c>
      <c r="Y1078" s="12" t="str">
        <f>IF(AL1076=AW1076,AX1078,#REF!)</f>
        <v/>
      </c>
      <c r="AA1078" s="235"/>
      <c r="AB1078" s="236"/>
      <c r="AC1078" s="12" t="str">
        <f t="shared" si="381"/>
        <v/>
      </c>
      <c r="AD1078" s="12" t="str">
        <f t="shared" si="321"/>
        <v/>
      </c>
      <c r="AE1078" s="12" t="str">
        <f t="shared" si="322"/>
        <v/>
      </c>
      <c r="AF1078" s="12" t="str">
        <f t="shared" si="323"/>
        <v/>
      </c>
      <c r="AG1078" s="12" t="str">
        <f t="shared" si="324"/>
        <v/>
      </c>
      <c r="AH1078" s="12" t="str">
        <f t="shared" si="325"/>
        <v/>
      </c>
      <c r="AI1078" s="12" t="str">
        <f t="shared" si="326"/>
        <v/>
      </c>
      <c r="AJ1078" s="12" t="str">
        <f t="shared" si="327"/>
        <v/>
      </c>
      <c r="AL1078" s="62" t="str">
        <f t="shared" si="379"/>
        <v/>
      </c>
      <c r="AM1078" s="231"/>
      <c r="AN1078" s="234"/>
      <c r="AO1078" s="12" t="str">
        <f t="shared" si="376"/>
        <v/>
      </c>
      <c r="AP1078" s="12" t="str">
        <f t="shared" si="310"/>
        <v/>
      </c>
      <c r="AQ1078" s="12" t="str">
        <f t="shared" si="311"/>
        <v/>
      </c>
      <c r="AR1078" s="12" t="str">
        <f t="shared" si="312"/>
        <v/>
      </c>
      <c r="AS1078" s="12" t="str">
        <f t="shared" si="313"/>
        <v/>
      </c>
      <c r="AT1078" s="12" t="str">
        <f t="shared" si="314"/>
        <v/>
      </c>
      <c r="AU1078" s="12" t="str">
        <f t="shared" si="315"/>
        <v/>
      </c>
      <c r="AV1078" s="12" t="str">
        <f t="shared" si="316"/>
        <v/>
      </c>
      <c r="AW1078" s="12" t="str">
        <f t="shared" si="317"/>
        <v/>
      </c>
      <c r="AX1078" s="62" t="str">
        <f t="shared" si="317"/>
        <v/>
      </c>
    </row>
    <row r="1079" spans="1:50" x14ac:dyDescent="0.2">
      <c r="A1079" s="8">
        <f>A1078+7</f>
        <v>3241</v>
      </c>
      <c r="N1079" s="237">
        <f>N1076+1</f>
        <v>46106</v>
      </c>
      <c r="O1079" s="236">
        <f>N1079</f>
        <v>46106</v>
      </c>
      <c r="P1079" s="12" t="str">
        <f t="shared" ref="P1079:W1079" si="385">IF(AB1079=AN1079,AO1079,AC1079)</f>
        <v>修了式・皆勤賞表彰</v>
      </c>
      <c r="Q1079" s="12" t="str">
        <f t="shared" si="385"/>
        <v/>
      </c>
      <c r="R1079" s="12" t="str">
        <f t="shared" si="385"/>
        <v/>
      </c>
      <c r="S1079" s="12" t="str">
        <f t="shared" si="385"/>
        <v/>
      </c>
      <c r="T1079" s="12" t="str">
        <f t="shared" si="385"/>
        <v/>
      </c>
      <c r="U1079" s="12" t="str">
        <f t="shared" si="385"/>
        <v/>
      </c>
      <c r="V1079" s="12" t="str">
        <f t="shared" si="385"/>
        <v/>
      </c>
      <c r="W1079" s="12" t="str">
        <f t="shared" si="385"/>
        <v/>
      </c>
      <c r="X1079" s="12" t="str">
        <f>IF(AJ1079=AV1079,AW1079,AL1079)</f>
        <v/>
      </c>
      <c r="Y1079" s="12" t="str">
        <f>IF(AL1079=AW1079,AX1079,#REF!)</f>
        <v/>
      </c>
      <c r="AA1079" s="235">
        <f>N1079</f>
        <v>46106</v>
      </c>
      <c r="AB1079" s="236">
        <f>AA1079</f>
        <v>46106</v>
      </c>
      <c r="AC1079" s="12" t="str">
        <f t="shared" si="381"/>
        <v>保護者懇談会（終日）</v>
      </c>
      <c r="AD1079" s="12" t="str">
        <f t="shared" si="321"/>
        <v/>
      </c>
      <c r="AE1079" s="12" t="str">
        <f t="shared" si="322"/>
        <v/>
      </c>
      <c r="AF1079" s="12" t="str">
        <f t="shared" si="323"/>
        <v/>
      </c>
      <c r="AG1079" s="12" t="str">
        <f t="shared" si="324"/>
        <v/>
      </c>
      <c r="AH1079" s="12" t="str">
        <f t="shared" si="325"/>
        <v/>
      </c>
      <c r="AI1079" s="12" t="str">
        <f t="shared" si="326"/>
        <v/>
      </c>
      <c r="AJ1079" s="12" t="str">
        <f t="shared" si="327"/>
        <v/>
      </c>
      <c r="AL1079" s="62" t="str">
        <f t="shared" si="379"/>
        <v/>
      </c>
      <c r="AM1079" s="231">
        <f>FC77</f>
        <v>25</v>
      </c>
      <c r="AN1079" s="232">
        <f>FD77</f>
        <v>46106</v>
      </c>
      <c r="AO1079" s="12" t="str">
        <f t="shared" si="376"/>
        <v>修了式・皆勤賞表彰</v>
      </c>
      <c r="AP1079" s="12" t="str">
        <f t="shared" si="310"/>
        <v/>
      </c>
      <c r="AQ1079" s="12" t="str">
        <f t="shared" si="311"/>
        <v/>
      </c>
      <c r="AR1079" s="12" t="str">
        <f t="shared" si="312"/>
        <v/>
      </c>
      <c r="AS1079" s="12" t="str">
        <f t="shared" si="313"/>
        <v/>
      </c>
      <c r="AT1079" s="12" t="str">
        <f t="shared" si="314"/>
        <v/>
      </c>
      <c r="AU1079" s="12" t="str">
        <f t="shared" si="315"/>
        <v/>
      </c>
      <c r="AV1079" s="12" t="str">
        <f t="shared" si="316"/>
        <v/>
      </c>
      <c r="AW1079" s="12" t="str">
        <f t="shared" si="317"/>
        <v/>
      </c>
      <c r="AX1079" s="62" t="str">
        <f t="shared" si="317"/>
        <v/>
      </c>
    </row>
    <row r="1080" spans="1:50" x14ac:dyDescent="0.2">
      <c r="A1080" s="8">
        <f t="shared" si="365"/>
        <v>3242</v>
      </c>
      <c r="N1080" s="237"/>
      <c r="O1080" s="236"/>
      <c r="P1080" s="12" t="str">
        <f t="shared" ref="P1080:W1080" si="386">IF(AB1079=AN1079,AO1080,AC1080)</f>
        <v>定例会</v>
      </c>
      <c r="Q1080" s="12" t="str">
        <f t="shared" si="386"/>
        <v/>
      </c>
      <c r="R1080" s="12" t="str">
        <f t="shared" si="386"/>
        <v/>
      </c>
      <c r="S1080" s="12" t="str">
        <f t="shared" si="386"/>
        <v/>
      </c>
      <c r="T1080" s="12" t="str">
        <f t="shared" si="386"/>
        <v/>
      </c>
      <c r="U1080" s="12" t="str">
        <f t="shared" si="386"/>
        <v/>
      </c>
      <c r="V1080" s="12" t="str">
        <f t="shared" si="386"/>
        <v/>
      </c>
      <c r="W1080" s="12" t="str">
        <f t="shared" si="386"/>
        <v/>
      </c>
      <c r="X1080" s="12" t="str">
        <f>IF(AJ1079=AV1079,AW1080,AL1080)</f>
        <v/>
      </c>
      <c r="Y1080" s="12" t="str">
        <f>IF(AL1079=AW1079,AX1080,#REF!)</f>
        <v/>
      </c>
      <c r="AA1080" s="235"/>
      <c r="AB1080" s="236"/>
      <c r="AC1080" s="12" t="str">
        <f t="shared" si="381"/>
        <v/>
      </c>
      <c r="AD1080" s="12" t="str">
        <f t="shared" si="321"/>
        <v/>
      </c>
      <c r="AE1080" s="12" t="str">
        <f t="shared" si="322"/>
        <v/>
      </c>
      <c r="AF1080" s="12" t="str">
        <f t="shared" si="323"/>
        <v/>
      </c>
      <c r="AG1080" s="12" t="str">
        <f t="shared" si="324"/>
        <v/>
      </c>
      <c r="AH1080" s="12" t="str">
        <f t="shared" si="325"/>
        <v/>
      </c>
      <c r="AI1080" s="12" t="str">
        <f t="shared" si="326"/>
        <v/>
      </c>
      <c r="AJ1080" s="12" t="str">
        <f t="shared" si="327"/>
        <v/>
      </c>
      <c r="AL1080" s="62" t="str">
        <f t="shared" si="379"/>
        <v/>
      </c>
      <c r="AM1080" s="231"/>
      <c r="AN1080" s="233"/>
      <c r="AO1080" s="12" t="str">
        <f t="shared" si="376"/>
        <v>定例会</v>
      </c>
      <c r="AP1080" s="12" t="str">
        <f t="shared" si="310"/>
        <v/>
      </c>
      <c r="AQ1080" s="12" t="str">
        <f t="shared" si="311"/>
        <v/>
      </c>
      <c r="AR1080" s="12" t="str">
        <f t="shared" si="312"/>
        <v/>
      </c>
      <c r="AS1080" s="12" t="str">
        <f t="shared" si="313"/>
        <v/>
      </c>
      <c r="AT1080" s="12" t="str">
        <f t="shared" si="314"/>
        <v/>
      </c>
      <c r="AU1080" s="12" t="str">
        <f t="shared" si="315"/>
        <v/>
      </c>
      <c r="AV1080" s="12" t="str">
        <f t="shared" si="316"/>
        <v/>
      </c>
      <c r="AW1080" s="12" t="str">
        <f t="shared" si="317"/>
        <v/>
      </c>
      <c r="AX1080" s="62" t="str">
        <f t="shared" si="317"/>
        <v/>
      </c>
    </row>
    <row r="1081" spans="1:50" x14ac:dyDescent="0.2">
      <c r="A1081" s="8">
        <f t="shared" si="365"/>
        <v>3243</v>
      </c>
      <c r="N1081" s="237"/>
      <c r="O1081" s="236"/>
      <c r="P1081" s="12" t="str">
        <f t="shared" ref="P1081:W1081" si="387">IF(AB1079=AN1079,AO1081,AC1081)</f>
        <v/>
      </c>
      <c r="Q1081" s="12" t="str">
        <f t="shared" si="387"/>
        <v/>
      </c>
      <c r="R1081" s="12" t="str">
        <f t="shared" si="387"/>
        <v/>
      </c>
      <c r="S1081" s="12" t="str">
        <f t="shared" si="387"/>
        <v/>
      </c>
      <c r="T1081" s="12" t="str">
        <f t="shared" si="387"/>
        <v/>
      </c>
      <c r="U1081" s="12" t="str">
        <f t="shared" si="387"/>
        <v/>
      </c>
      <c r="V1081" s="12" t="str">
        <f t="shared" si="387"/>
        <v/>
      </c>
      <c r="W1081" s="12" t="str">
        <f t="shared" si="387"/>
        <v/>
      </c>
      <c r="X1081" s="12" t="str">
        <f>IF(AJ1079=AV1079,AW1081,AL1081)</f>
        <v/>
      </c>
      <c r="Y1081" s="12" t="str">
        <f>IF(AL1079=AW1079,AX1081,#REF!)</f>
        <v/>
      </c>
      <c r="AA1081" s="235"/>
      <c r="AB1081" s="236"/>
      <c r="AC1081" s="12" t="str">
        <f t="shared" si="381"/>
        <v/>
      </c>
      <c r="AD1081" s="12" t="str">
        <f t="shared" si="321"/>
        <v/>
      </c>
      <c r="AE1081" s="12" t="str">
        <f t="shared" si="322"/>
        <v/>
      </c>
      <c r="AF1081" s="12" t="str">
        <f t="shared" si="323"/>
        <v/>
      </c>
      <c r="AG1081" s="12" t="str">
        <f t="shared" si="324"/>
        <v/>
      </c>
      <c r="AH1081" s="12" t="str">
        <f t="shared" si="325"/>
        <v/>
      </c>
      <c r="AI1081" s="12" t="str">
        <f t="shared" si="326"/>
        <v/>
      </c>
      <c r="AJ1081" s="12" t="str">
        <f t="shared" si="327"/>
        <v/>
      </c>
      <c r="AL1081" s="62" t="str">
        <f t="shared" si="379"/>
        <v/>
      </c>
      <c r="AM1081" s="231"/>
      <c r="AN1081" s="234"/>
      <c r="AO1081" s="12" t="str">
        <f t="shared" si="376"/>
        <v/>
      </c>
      <c r="AP1081" s="12" t="str">
        <f t="shared" si="310"/>
        <v/>
      </c>
      <c r="AQ1081" s="12" t="str">
        <f t="shared" si="311"/>
        <v/>
      </c>
      <c r="AR1081" s="12" t="str">
        <f t="shared" si="312"/>
        <v/>
      </c>
      <c r="AS1081" s="12" t="str">
        <f t="shared" si="313"/>
        <v/>
      </c>
      <c r="AT1081" s="12" t="str">
        <f t="shared" si="314"/>
        <v/>
      </c>
      <c r="AU1081" s="12" t="str">
        <f t="shared" si="315"/>
        <v/>
      </c>
      <c r="AV1081" s="12" t="str">
        <f t="shared" si="316"/>
        <v/>
      </c>
      <c r="AW1081" s="12" t="str">
        <f t="shared" si="317"/>
        <v/>
      </c>
      <c r="AX1081" s="62" t="str">
        <f t="shared" si="317"/>
        <v/>
      </c>
    </row>
    <row r="1082" spans="1:50" x14ac:dyDescent="0.2">
      <c r="A1082" s="8">
        <f>A1081+7</f>
        <v>3250</v>
      </c>
      <c r="N1082" s="237">
        <f>N1079+1</f>
        <v>46107</v>
      </c>
      <c r="O1082" s="236">
        <f>N1082</f>
        <v>46107</v>
      </c>
      <c r="P1082" s="12" t="str">
        <f t="shared" ref="P1082:W1082" si="388">IF(AB1082=AN1082,AO1082,AC1082)</f>
        <v>学年末休業日</v>
      </c>
      <c r="Q1082" s="12" t="str">
        <f t="shared" si="388"/>
        <v/>
      </c>
      <c r="R1082" s="12" t="str">
        <f t="shared" si="388"/>
        <v/>
      </c>
      <c r="S1082" s="12" t="str">
        <f t="shared" si="388"/>
        <v/>
      </c>
      <c r="T1082" s="12" t="str">
        <f t="shared" si="388"/>
        <v/>
      </c>
      <c r="U1082" s="12" t="str">
        <f t="shared" si="388"/>
        <v/>
      </c>
      <c r="V1082" s="12" t="str">
        <f t="shared" si="388"/>
        <v/>
      </c>
      <c r="W1082" s="12" t="str">
        <f t="shared" si="388"/>
        <v/>
      </c>
      <c r="X1082" s="12" t="str">
        <f>IF(AJ1082=AV1082,AW1082,AL1082)</f>
        <v/>
      </c>
      <c r="Y1082" s="12" t="str">
        <f>IF(AL1082=AW1082,AX1082,#REF!)</f>
        <v/>
      </c>
      <c r="AA1082" s="235">
        <f>N1082</f>
        <v>46107</v>
      </c>
      <c r="AB1082" s="236">
        <f>AA1082</f>
        <v>46107</v>
      </c>
      <c r="AC1082" s="12" t="str">
        <f t="shared" si="381"/>
        <v>修了式・皆勤賞表彰</v>
      </c>
      <c r="AD1082" s="12" t="str">
        <f t="shared" si="321"/>
        <v/>
      </c>
      <c r="AE1082" s="12" t="str">
        <f t="shared" si="322"/>
        <v/>
      </c>
      <c r="AF1082" s="12" t="str">
        <f t="shared" si="323"/>
        <v/>
      </c>
      <c r="AG1082" s="12" t="str">
        <f t="shared" si="324"/>
        <v/>
      </c>
      <c r="AH1082" s="12" t="str">
        <f t="shared" si="325"/>
        <v/>
      </c>
      <c r="AI1082" s="12" t="str">
        <f t="shared" si="326"/>
        <v/>
      </c>
      <c r="AJ1082" s="12" t="str">
        <f t="shared" si="327"/>
        <v/>
      </c>
      <c r="AL1082" s="62" t="str">
        <f t="shared" si="379"/>
        <v/>
      </c>
      <c r="AM1082" s="231">
        <f>FC80</f>
        <v>26</v>
      </c>
      <c r="AN1082" s="232">
        <f>FD80</f>
        <v>46107</v>
      </c>
      <c r="AO1082" s="12" t="str">
        <f t="shared" si="376"/>
        <v>学年末休業日</v>
      </c>
      <c r="AP1082" s="12" t="str">
        <f t="shared" si="310"/>
        <v/>
      </c>
      <c r="AQ1082" s="12" t="str">
        <f t="shared" si="311"/>
        <v/>
      </c>
      <c r="AR1082" s="12" t="str">
        <f t="shared" si="312"/>
        <v/>
      </c>
      <c r="AS1082" s="12" t="str">
        <f t="shared" si="313"/>
        <v/>
      </c>
      <c r="AT1082" s="12" t="str">
        <f t="shared" si="314"/>
        <v/>
      </c>
      <c r="AU1082" s="12" t="str">
        <f t="shared" si="315"/>
        <v/>
      </c>
      <c r="AV1082" s="12" t="str">
        <f t="shared" si="316"/>
        <v/>
      </c>
      <c r="AW1082" s="12" t="str">
        <f t="shared" si="317"/>
        <v/>
      </c>
      <c r="AX1082" s="62" t="str">
        <f t="shared" si="317"/>
        <v/>
      </c>
    </row>
    <row r="1083" spans="1:50" x14ac:dyDescent="0.2">
      <c r="A1083" s="8">
        <f t="shared" si="365"/>
        <v>3251</v>
      </c>
      <c r="N1083" s="237"/>
      <c r="O1083" s="236"/>
      <c r="P1083" s="12" t="str">
        <f t="shared" ref="P1083:W1083" si="389">IF(AB1082=AN1082,AO1083,AC1083)</f>
        <v/>
      </c>
      <c r="Q1083" s="12" t="str">
        <f t="shared" si="389"/>
        <v/>
      </c>
      <c r="R1083" s="12" t="str">
        <f t="shared" si="389"/>
        <v/>
      </c>
      <c r="S1083" s="12" t="str">
        <f t="shared" si="389"/>
        <v/>
      </c>
      <c r="T1083" s="12" t="str">
        <f t="shared" si="389"/>
        <v/>
      </c>
      <c r="U1083" s="12" t="str">
        <f t="shared" si="389"/>
        <v/>
      </c>
      <c r="V1083" s="12" t="str">
        <f t="shared" si="389"/>
        <v/>
      </c>
      <c r="W1083" s="12" t="str">
        <f t="shared" si="389"/>
        <v/>
      </c>
      <c r="X1083" s="12" t="str">
        <f>IF(AJ1082=AV1082,AW1083,AL1083)</f>
        <v/>
      </c>
      <c r="Y1083" s="12" t="str">
        <f>IF(AL1082=AW1082,AX1083,#REF!)</f>
        <v/>
      </c>
      <c r="AA1083" s="235"/>
      <c r="AB1083" s="236"/>
      <c r="AC1083" s="12" t="str">
        <f t="shared" si="381"/>
        <v>定例会</v>
      </c>
      <c r="AD1083" s="12" t="str">
        <f t="shared" si="321"/>
        <v/>
      </c>
      <c r="AE1083" s="12" t="str">
        <f t="shared" si="322"/>
        <v/>
      </c>
      <c r="AF1083" s="12" t="str">
        <f t="shared" si="323"/>
        <v/>
      </c>
      <c r="AG1083" s="12" t="str">
        <f t="shared" si="324"/>
        <v/>
      </c>
      <c r="AH1083" s="12" t="str">
        <f t="shared" si="325"/>
        <v/>
      </c>
      <c r="AI1083" s="12" t="str">
        <f t="shared" si="326"/>
        <v/>
      </c>
      <c r="AJ1083" s="12" t="str">
        <f t="shared" si="327"/>
        <v/>
      </c>
      <c r="AL1083" s="62" t="str">
        <f t="shared" si="379"/>
        <v/>
      </c>
      <c r="AM1083" s="231"/>
      <c r="AN1083" s="233"/>
      <c r="AO1083" s="12" t="str">
        <f t="shared" si="376"/>
        <v/>
      </c>
      <c r="AP1083" s="12" t="str">
        <f t="shared" si="310"/>
        <v/>
      </c>
      <c r="AQ1083" s="12" t="str">
        <f t="shared" si="311"/>
        <v/>
      </c>
      <c r="AR1083" s="12" t="str">
        <f t="shared" si="312"/>
        <v/>
      </c>
      <c r="AS1083" s="12" t="str">
        <f t="shared" si="313"/>
        <v/>
      </c>
      <c r="AT1083" s="12" t="str">
        <f t="shared" si="314"/>
        <v/>
      </c>
      <c r="AU1083" s="12" t="str">
        <f t="shared" si="315"/>
        <v/>
      </c>
      <c r="AV1083" s="12" t="str">
        <f t="shared" si="316"/>
        <v/>
      </c>
      <c r="AW1083" s="12" t="str">
        <f t="shared" si="317"/>
        <v/>
      </c>
      <c r="AX1083" s="62" t="str">
        <f t="shared" si="317"/>
        <v/>
      </c>
    </row>
    <row r="1084" spans="1:50" x14ac:dyDescent="0.2">
      <c r="A1084" s="8">
        <f t="shared" si="365"/>
        <v>3252</v>
      </c>
      <c r="N1084" s="237"/>
      <c r="O1084" s="236"/>
      <c r="P1084" s="12" t="str">
        <f t="shared" ref="P1084:W1084" si="390">IF(AB1082=AN1082,AO1084,AC1084)</f>
        <v/>
      </c>
      <c r="Q1084" s="12" t="str">
        <f t="shared" si="390"/>
        <v/>
      </c>
      <c r="R1084" s="12" t="str">
        <f t="shared" si="390"/>
        <v/>
      </c>
      <c r="S1084" s="12" t="str">
        <f t="shared" si="390"/>
        <v/>
      </c>
      <c r="T1084" s="12" t="str">
        <f t="shared" si="390"/>
        <v/>
      </c>
      <c r="U1084" s="12" t="str">
        <f t="shared" si="390"/>
        <v/>
      </c>
      <c r="V1084" s="12" t="str">
        <f t="shared" si="390"/>
        <v/>
      </c>
      <c r="W1084" s="12" t="str">
        <f t="shared" si="390"/>
        <v/>
      </c>
      <c r="X1084" s="12" t="str">
        <f>IF(AJ1082=AV1082,AW1084,AL1084)</f>
        <v/>
      </c>
      <c r="Y1084" s="12" t="str">
        <f>IF(AL1082=AW1082,AX1084,#REF!)</f>
        <v/>
      </c>
      <c r="AA1084" s="235"/>
      <c r="AB1084" s="236"/>
      <c r="AC1084" s="12" t="str">
        <f t="shared" si="381"/>
        <v/>
      </c>
      <c r="AD1084" s="12" t="str">
        <f t="shared" si="321"/>
        <v/>
      </c>
      <c r="AE1084" s="12" t="str">
        <f t="shared" si="322"/>
        <v/>
      </c>
      <c r="AF1084" s="12" t="str">
        <f t="shared" si="323"/>
        <v/>
      </c>
      <c r="AG1084" s="12" t="str">
        <f t="shared" si="324"/>
        <v/>
      </c>
      <c r="AH1084" s="12" t="str">
        <f t="shared" si="325"/>
        <v/>
      </c>
      <c r="AI1084" s="12" t="str">
        <f t="shared" si="326"/>
        <v/>
      </c>
      <c r="AJ1084" s="12" t="str">
        <f t="shared" si="327"/>
        <v/>
      </c>
      <c r="AL1084" s="62" t="str">
        <f t="shared" si="379"/>
        <v/>
      </c>
      <c r="AM1084" s="231"/>
      <c r="AN1084" s="234"/>
      <c r="AO1084" s="12" t="str">
        <f t="shared" si="376"/>
        <v/>
      </c>
      <c r="AP1084" s="12" t="str">
        <f t="shared" si="310"/>
        <v/>
      </c>
      <c r="AQ1084" s="12" t="str">
        <f t="shared" si="311"/>
        <v/>
      </c>
      <c r="AR1084" s="12" t="str">
        <f t="shared" si="312"/>
        <v/>
      </c>
      <c r="AS1084" s="12" t="str">
        <f t="shared" si="313"/>
        <v/>
      </c>
      <c r="AT1084" s="12" t="str">
        <f t="shared" si="314"/>
        <v/>
      </c>
      <c r="AU1084" s="12" t="str">
        <f t="shared" si="315"/>
        <v/>
      </c>
      <c r="AV1084" s="12" t="str">
        <f t="shared" si="316"/>
        <v/>
      </c>
      <c r="AW1084" s="12" t="str">
        <f t="shared" si="317"/>
        <v/>
      </c>
      <c r="AX1084" s="62" t="str">
        <f t="shared" si="317"/>
        <v/>
      </c>
    </row>
    <row r="1085" spans="1:50" x14ac:dyDescent="0.2">
      <c r="A1085" s="8">
        <f>A1084+7</f>
        <v>3259</v>
      </c>
      <c r="N1085" s="237">
        <f>N1082+1</f>
        <v>46108</v>
      </c>
      <c r="O1085" s="236">
        <f>N1085</f>
        <v>46108</v>
      </c>
      <c r="P1085" s="12" t="str">
        <f t="shared" ref="P1085:W1085" si="391">IF(AB1085=AN1085,AO1085,AC1085)</f>
        <v>学年末休業日</v>
      </c>
      <c r="Q1085" s="12" t="str">
        <f t="shared" si="391"/>
        <v/>
      </c>
      <c r="R1085" s="12" t="str">
        <f t="shared" si="391"/>
        <v/>
      </c>
      <c r="S1085" s="12" t="str">
        <f t="shared" si="391"/>
        <v/>
      </c>
      <c r="T1085" s="12" t="str">
        <f t="shared" si="391"/>
        <v/>
      </c>
      <c r="U1085" s="12" t="str">
        <f t="shared" si="391"/>
        <v/>
      </c>
      <c r="V1085" s="12" t="str">
        <f t="shared" si="391"/>
        <v/>
      </c>
      <c r="W1085" s="12" t="str">
        <f t="shared" si="391"/>
        <v/>
      </c>
      <c r="X1085" s="12" t="str">
        <f>IF(AJ1085=AV1085,AW1085,AL1085)</f>
        <v/>
      </c>
      <c r="Y1085" s="12" t="str">
        <f>IF(AL1085=AW1085,AX1085,#REF!)</f>
        <v/>
      </c>
      <c r="AA1085" s="235">
        <f>N1085</f>
        <v>46108</v>
      </c>
      <c r="AB1085" s="236">
        <f>AA1085</f>
        <v>46108</v>
      </c>
      <c r="AC1085" s="12" t="str">
        <f t="shared" si="381"/>
        <v>学年末休業日</v>
      </c>
      <c r="AD1085" s="12" t="str">
        <f t="shared" si="321"/>
        <v/>
      </c>
      <c r="AE1085" s="12" t="str">
        <f t="shared" si="322"/>
        <v/>
      </c>
      <c r="AF1085" s="12" t="str">
        <f t="shared" si="323"/>
        <v/>
      </c>
      <c r="AG1085" s="12" t="str">
        <f t="shared" si="324"/>
        <v/>
      </c>
      <c r="AH1085" s="12" t="str">
        <f t="shared" si="325"/>
        <v/>
      </c>
      <c r="AI1085" s="12" t="str">
        <f t="shared" si="326"/>
        <v/>
      </c>
      <c r="AJ1085" s="12" t="str">
        <f t="shared" si="327"/>
        <v/>
      </c>
      <c r="AL1085" s="62" t="str">
        <f t="shared" si="379"/>
        <v/>
      </c>
      <c r="AM1085" s="231">
        <f>FC83</f>
        <v>27</v>
      </c>
      <c r="AN1085" s="232">
        <f>FD83</f>
        <v>46108</v>
      </c>
      <c r="AO1085" s="12" t="str">
        <f t="shared" si="376"/>
        <v>学年末休業日</v>
      </c>
      <c r="AP1085" s="12" t="str">
        <f t="shared" si="310"/>
        <v/>
      </c>
      <c r="AQ1085" s="12" t="str">
        <f t="shared" si="311"/>
        <v/>
      </c>
      <c r="AR1085" s="12" t="str">
        <f t="shared" si="312"/>
        <v/>
      </c>
      <c r="AS1085" s="12" t="str">
        <f t="shared" si="313"/>
        <v/>
      </c>
      <c r="AT1085" s="12" t="str">
        <f t="shared" si="314"/>
        <v/>
      </c>
      <c r="AU1085" s="12" t="str">
        <f t="shared" si="315"/>
        <v/>
      </c>
      <c r="AV1085" s="12" t="str">
        <f t="shared" si="316"/>
        <v/>
      </c>
      <c r="AW1085" s="12" t="str">
        <f t="shared" si="317"/>
        <v/>
      </c>
      <c r="AX1085" s="62" t="str">
        <f t="shared" si="317"/>
        <v/>
      </c>
    </row>
    <row r="1086" spans="1:50" x14ac:dyDescent="0.2">
      <c r="A1086" s="8">
        <f t="shared" si="365"/>
        <v>3260</v>
      </c>
      <c r="N1086" s="237"/>
      <c r="O1086" s="236"/>
      <c r="P1086" s="12" t="str">
        <f t="shared" ref="P1086:W1086" si="392">IF(AB1085=AN1085,AO1086,AC1086)</f>
        <v/>
      </c>
      <c r="Q1086" s="12" t="str">
        <f t="shared" si="392"/>
        <v/>
      </c>
      <c r="R1086" s="12" t="str">
        <f t="shared" si="392"/>
        <v/>
      </c>
      <c r="S1086" s="12" t="str">
        <f t="shared" si="392"/>
        <v/>
      </c>
      <c r="T1086" s="12" t="str">
        <f t="shared" si="392"/>
        <v/>
      </c>
      <c r="U1086" s="12" t="str">
        <f t="shared" si="392"/>
        <v/>
      </c>
      <c r="V1086" s="12" t="str">
        <f t="shared" si="392"/>
        <v/>
      </c>
      <c r="W1086" s="12" t="str">
        <f t="shared" si="392"/>
        <v/>
      </c>
      <c r="X1086" s="12" t="str">
        <f>IF(AJ1085=AV1085,AW1086,AL1086)</f>
        <v/>
      </c>
      <c r="Y1086" s="12" t="str">
        <f>IF(AL1085=AW1085,AX1086,#REF!)</f>
        <v/>
      </c>
      <c r="AA1086" s="235"/>
      <c r="AB1086" s="236"/>
      <c r="AC1086" s="12" t="str">
        <f t="shared" si="381"/>
        <v/>
      </c>
      <c r="AD1086" s="12" t="str">
        <f t="shared" si="321"/>
        <v/>
      </c>
      <c r="AE1086" s="12" t="str">
        <f t="shared" si="322"/>
        <v/>
      </c>
      <c r="AF1086" s="12" t="str">
        <f t="shared" si="323"/>
        <v/>
      </c>
      <c r="AG1086" s="12" t="str">
        <f t="shared" si="324"/>
        <v/>
      </c>
      <c r="AH1086" s="12" t="str">
        <f t="shared" si="325"/>
        <v/>
      </c>
      <c r="AI1086" s="12" t="str">
        <f t="shared" si="326"/>
        <v/>
      </c>
      <c r="AJ1086" s="12" t="str">
        <f t="shared" si="327"/>
        <v/>
      </c>
      <c r="AL1086" s="62" t="str">
        <f t="shared" si="379"/>
        <v/>
      </c>
      <c r="AM1086" s="231"/>
      <c r="AN1086" s="233"/>
      <c r="AO1086" s="12" t="str">
        <f t="shared" si="376"/>
        <v/>
      </c>
      <c r="AP1086" s="12" t="str">
        <f t="shared" si="310"/>
        <v/>
      </c>
      <c r="AQ1086" s="12" t="str">
        <f t="shared" si="311"/>
        <v/>
      </c>
      <c r="AR1086" s="12" t="str">
        <f t="shared" si="312"/>
        <v/>
      </c>
      <c r="AS1086" s="12" t="str">
        <f t="shared" si="313"/>
        <v/>
      </c>
      <c r="AT1086" s="12" t="str">
        <f t="shared" si="314"/>
        <v/>
      </c>
      <c r="AU1086" s="12" t="str">
        <f t="shared" si="315"/>
        <v/>
      </c>
      <c r="AV1086" s="12" t="str">
        <f t="shared" si="316"/>
        <v/>
      </c>
      <c r="AW1086" s="12" t="str">
        <f t="shared" si="317"/>
        <v/>
      </c>
      <c r="AX1086" s="62" t="str">
        <f t="shared" si="317"/>
        <v/>
      </c>
    </row>
    <row r="1087" spans="1:50" x14ac:dyDescent="0.2">
      <c r="A1087" s="8">
        <f t="shared" si="365"/>
        <v>3261</v>
      </c>
      <c r="N1087" s="237"/>
      <c r="O1087" s="236"/>
      <c r="P1087" s="12" t="str">
        <f t="shared" ref="P1087:W1087" si="393">IF(AB1085=AN1085,AO1087,AC1087)</f>
        <v/>
      </c>
      <c r="Q1087" s="12" t="str">
        <f t="shared" si="393"/>
        <v/>
      </c>
      <c r="R1087" s="12" t="str">
        <f t="shared" si="393"/>
        <v/>
      </c>
      <c r="S1087" s="12" t="str">
        <f t="shared" si="393"/>
        <v/>
      </c>
      <c r="T1087" s="12" t="str">
        <f t="shared" si="393"/>
        <v/>
      </c>
      <c r="U1087" s="12" t="str">
        <f t="shared" si="393"/>
        <v/>
      </c>
      <c r="V1087" s="12" t="str">
        <f t="shared" si="393"/>
        <v/>
      </c>
      <c r="W1087" s="12" t="str">
        <f t="shared" si="393"/>
        <v/>
      </c>
      <c r="X1087" s="12" t="str">
        <f>IF(AJ1085=AV1085,AW1087,AL1087)</f>
        <v/>
      </c>
      <c r="Y1087" s="12" t="str">
        <f>IF(AL1085=AW1085,AX1087,#REF!)</f>
        <v/>
      </c>
      <c r="AA1087" s="235"/>
      <c r="AB1087" s="236"/>
      <c r="AC1087" s="12" t="str">
        <f t="shared" si="381"/>
        <v/>
      </c>
      <c r="AD1087" s="12" t="str">
        <f t="shared" si="321"/>
        <v/>
      </c>
      <c r="AE1087" s="12" t="str">
        <f t="shared" si="322"/>
        <v/>
      </c>
      <c r="AF1087" s="12" t="str">
        <f t="shared" si="323"/>
        <v/>
      </c>
      <c r="AG1087" s="12" t="str">
        <f t="shared" si="324"/>
        <v/>
      </c>
      <c r="AH1087" s="12" t="str">
        <f t="shared" si="325"/>
        <v/>
      </c>
      <c r="AI1087" s="12" t="str">
        <f t="shared" si="326"/>
        <v/>
      </c>
      <c r="AJ1087" s="12" t="str">
        <f t="shared" si="327"/>
        <v/>
      </c>
      <c r="AL1087" s="62" t="str">
        <f t="shared" si="379"/>
        <v/>
      </c>
      <c r="AM1087" s="231"/>
      <c r="AN1087" s="234"/>
      <c r="AO1087" s="12" t="str">
        <f t="shared" si="376"/>
        <v/>
      </c>
      <c r="AP1087" s="12" t="str">
        <f t="shared" ref="AP1087:AP1102" si="394">IF(FF85="","",FF85)</f>
        <v/>
      </c>
      <c r="AQ1087" s="12" t="str">
        <f t="shared" ref="AQ1087:AQ1102" si="395">IF(FG85="","",FG85)</f>
        <v/>
      </c>
      <c r="AR1087" s="12" t="str">
        <f t="shared" ref="AR1087:AR1102" si="396">IF(FH85="","",FH85)</f>
        <v/>
      </c>
      <c r="AS1087" s="12" t="str">
        <f t="shared" ref="AS1087:AS1102" si="397">IF(FI85="","",FI85)</f>
        <v/>
      </c>
      <c r="AT1087" s="12" t="str">
        <f t="shared" ref="AT1087:AT1102" si="398">IF(FJ85="","",FJ85)</f>
        <v/>
      </c>
      <c r="AU1087" s="12" t="str">
        <f t="shared" ref="AU1087:AU1102" si="399">IF(FK85="","",FK85)</f>
        <v/>
      </c>
      <c r="AV1087" s="12" t="str">
        <f t="shared" ref="AV1087:AV1102" si="400">IF(FL85="","",FL85)</f>
        <v/>
      </c>
      <c r="AW1087" s="12" t="str">
        <f t="shared" ref="AW1087:AX1102" si="401">IF(FM85="","",FM85)</f>
        <v/>
      </c>
      <c r="AX1087" s="62" t="str">
        <f t="shared" si="401"/>
        <v/>
      </c>
    </row>
    <row r="1088" spans="1:50" x14ac:dyDescent="0.2">
      <c r="A1088" s="8">
        <f>A1087+7</f>
        <v>3268</v>
      </c>
      <c r="N1088" s="237">
        <f>N1085+1</f>
        <v>46109</v>
      </c>
      <c r="O1088" s="236">
        <f>N1088</f>
        <v>46109</v>
      </c>
      <c r="P1088" s="12" t="str">
        <f t="shared" ref="P1088:W1088" si="402">IF(AB1088=AN1088,AO1088,AC1088)</f>
        <v>学年末休業日</v>
      </c>
      <c r="Q1088" s="12" t="str">
        <f t="shared" si="402"/>
        <v/>
      </c>
      <c r="R1088" s="12" t="str">
        <f t="shared" si="402"/>
        <v/>
      </c>
      <c r="S1088" s="12" t="str">
        <f t="shared" si="402"/>
        <v/>
      </c>
      <c r="T1088" s="12" t="str">
        <f t="shared" si="402"/>
        <v/>
      </c>
      <c r="U1088" s="12" t="str">
        <f t="shared" si="402"/>
        <v/>
      </c>
      <c r="V1088" s="12" t="str">
        <f t="shared" si="402"/>
        <v/>
      </c>
      <c r="W1088" s="12" t="str">
        <f t="shared" si="402"/>
        <v/>
      </c>
      <c r="X1088" s="12" t="str">
        <f>IF(AJ1088=AV1088,AW1088,AL1088)</f>
        <v/>
      </c>
      <c r="Y1088" s="12" t="str">
        <f>IF(AL1088=AW1088,AX1088,#REF!)</f>
        <v/>
      </c>
      <c r="AA1088" s="235">
        <f>N1088</f>
        <v>46109</v>
      </c>
      <c r="AB1088" s="236">
        <f>AA1088</f>
        <v>46109</v>
      </c>
      <c r="AC1088" s="12" t="str">
        <f t="shared" si="381"/>
        <v>学年末休業日</v>
      </c>
      <c r="AD1088" s="12" t="str">
        <f t="shared" si="321"/>
        <v/>
      </c>
      <c r="AE1088" s="12" t="str">
        <f t="shared" si="322"/>
        <v/>
      </c>
      <c r="AF1088" s="12" t="str">
        <f t="shared" si="323"/>
        <v/>
      </c>
      <c r="AG1088" s="12" t="str">
        <f t="shared" si="324"/>
        <v/>
      </c>
      <c r="AH1088" s="12" t="str">
        <f t="shared" si="325"/>
        <v/>
      </c>
      <c r="AI1088" s="12" t="str">
        <f t="shared" si="326"/>
        <v/>
      </c>
      <c r="AJ1088" s="12" t="str">
        <f t="shared" si="327"/>
        <v/>
      </c>
      <c r="AL1088" s="62" t="str">
        <f t="shared" si="379"/>
        <v/>
      </c>
      <c r="AM1088" s="231">
        <f>FC86</f>
        <v>28</v>
      </c>
      <c r="AN1088" s="232">
        <f>FD86</f>
        <v>46109</v>
      </c>
      <c r="AO1088" s="12" t="str">
        <f t="shared" si="376"/>
        <v>学年末休業日</v>
      </c>
      <c r="AP1088" s="12" t="str">
        <f t="shared" si="394"/>
        <v/>
      </c>
      <c r="AQ1088" s="12" t="str">
        <f t="shared" si="395"/>
        <v/>
      </c>
      <c r="AR1088" s="12" t="str">
        <f t="shared" si="396"/>
        <v/>
      </c>
      <c r="AS1088" s="12" t="str">
        <f t="shared" si="397"/>
        <v/>
      </c>
      <c r="AT1088" s="12" t="str">
        <f t="shared" si="398"/>
        <v/>
      </c>
      <c r="AU1088" s="12" t="str">
        <f t="shared" si="399"/>
        <v/>
      </c>
      <c r="AV1088" s="12" t="str">
        <f t="shared" si="400"/>
        <v/>
      </c>
      <c r="AW1088" s="12" t="str">
        <f t="shared" si="401"/>
        <v/>
      </c>
      <c r="AX1088" s="62" t="str">
        <f t="shared" si="401"/>
        <v/>
      </c>
    </row>
    <row r="1089" spans="1:50" x14ac:dyDescent="0.2">
      <c r="A1089" s="8">
        <f t="shared" si="365"/>
        <v>3269</v>
      </c>
      <c r="N1089" s="237"/>
      <c r="O1089" s="236"/>
      <c r="P1089" s="12" t="str">
        <f t="shared" ref="P1089:W1089" si="403">IF(AB1088=AN1088,AO1089,AC1089)</f>
        <v>離任式</v>
      </c>
      <c r="Q1089" s="12" t="str">
        <f t="shared" si="403"/>
        <v/>
      </c>
      <c r="R1089" s="12" t="str">
        <f t="shared" si="403"/>
        <v/>
      </c>
      <c r="S1089" s="12" t="str">
        <f t="shared" si="403"/>
        <v/>
      </c>
      <c r="T1089" s="12" t="str">
        <f t="shared" si="403"/>
        <v/>
      </c>
      <c r="U1089" s="12" t="str">
        <f t="shared" si="403"/>
        <v/>
      </c>
      <c r="V1089" s="12" t="str">
        <f t="shared" si="403"/>
        <v/>
      </c>
      <c r="W1089" s="12" t="str">
        <f t="shared" si="403"/>
        <v/>
      </c>
      <c r="X1089" s="12" t="str">
        <f>IF(AJ1088=AV1088,AW1089,AL1089)</f>
        <v/>
      </c>
      <c r="Y1089" s="12" t="str">
        <f>IF(AL1088=AW1088,AX1089,#REF!)</f>
        <v/>
      </c>
      <c r="AA1089" s="235"/>
      <c r="AB1089" s="236"/>
      <c r="AC1089" s="12" t="str">
        <f t="shared" si="381"/>
        <v/>
      </c>
      <c r="AD1089" s="12" t="str">
        <f t="shared" si="321"/>
        <v/>
      </c>
      <c r="AE1089" s="12" t="str">
        <f t="shared" si="322"/>
        <v/>
      </c>
      <c r="AF1089" s="12" t="str">
        <f t="shared" si="323"/>
        <v/>
      </c>
      <c r="AG1089" s="12" t="str">
        <f t="shared" si="324"/>
        <v/>
      </c>
      <c r="AH1089" s="12" t="str">
        <f t="shared" si="325"/>
        <v/>
      </c>
      <c r="AI1089" s="12" t="str">
        <f t="shared" si="326"/>
        <v/>
      </c>
      <c r="AJ1089" s="12" t="str">
        <f t="shared" si="327"/>
        <v/>
      </c>
      <c r="AL1089" s="62" t="str">
        <f t="shared" si="379"/>
        <v/>
      </c>
      <c r="AM1089" s="231"/>
      <c r="AN1089" s="233"/>
      <c r="AO1089" s="12" t="str">
        <f t="shared" si="376"/>
        <v>離任式</v>
      </c>
      <c r="AP1089" s="12" t="str">
        <f t="shared" si="394"/>
        <v/>
      </c>
      <c r="AQ1089" s="12" t="str">
        <f t="shared" si="395"/>
        <v/>
      </c>
      <c r="AR1089" s="12" t="str">
        <f t="shared" si="396"/>
        <v/>
      </c>
      <c r="AS1089" s="12" t="str">
        <f t="shared" si="397"/>
        <v/>
      </c>
      <c r="AT1089" s="12" t="str">
        <f t="shared" si="398"/>
        <v/>
      </c>
      <c r="AU1089" s="12" t="str">
        <f t="shared" si="399"/>
        <v/>
      </c>
      <c r="AV1089" s="12" t="str">
        <f t="shared" si="400"/>
        <v/>
      </c>
      <c r="AW1089" s="12" t="str">
        <f t="shared" si="401"/>
        <v/>
      </c>
      <c r="AX1089" s="62" t="str">
        <f t="shared" si="401"/>
        <v/>
      </c>
    </row>
    <row r="1090" spans="1:50" x14ac:dyDescent="0.2">
      <c r="A1090" s="8">
        <f t="shared" si="365"/>
        <v>3270</v>
      </c>
      <c r="N1090" s="237"/>
      <c r="O1090" s="236"/>
      <c r="P1090" s="12" t="str">
        <f t="shared" ref="P1090:W1090" si="404">IF(AB1088=AN1088,AO1090,AC1090)</f>
        <v/>
      </c>
      <c r="Q1090" s="12" t="str">
        <f t="shared" si="404"/>
        <v/>
      </c>
      <c r="R1090" s="12" t="str">
        <f t="shared" si="404"/>
        <v/>
      </c>
      <c r="S1090" s="12" t="str">
        <f t="shared" si="404"/>
        <v/>
      </c>
      <c r="T1090" s="12" t="str">
        <f t="shared" si="404"/>
        <v/>
      </c>
      <c r="U1090" s="12" t="str">
        <f t="shared" si="404"/>
        <v/>
      </c>
      <c r="V1090" s="12" t="str">
        <f t="shared" si="404"/>
        <v/>
      </c>
      <c r="W1090" s="12" t="str">
        <f t="shared" si="404"/>
        <v/>
      </c>
      <c r="X1090" s="12" t="str">
        <f>IF(AJ1088=AV1088,AW1090,AL1090)</f>
        <v/>
      </c>
      <c r="Y1090" s="12" t="str">
        <f>IF(AL1088=AW1088,AX1090,#REF!)</f>
        <v/>
      </c>
      <c r="AA1090" s="235"/>
      <c r="AB1090" s="236"/>
      <c r="AC1090" s="12" t="str">
        <f t="shared" si="381"/>
        <v/>
      </c>
      <c r="AD1090" s="12" t="str">
        <f t="shared" ref="AD1090:AD1102" si="405">IF(FF85="","",FF85)</f>
        <v/>
      </c>
      <c r="AE1090" s="12" t="str">
        <f t="shared" ref="AE1090:AE1102" si="406">IF(FG85="","",FG85)</f>
        <v/>
      </c>
      <c r="AF1090" s="12" t="str">
        <f t="shared" ref="AF1090:AF1102" si="407">IF(FH85="","",FH85)</f>
        <v/>
      </c>
      <c r="AG1090" s="12" t="str">
        <f t="shared" ref="AG1090:AG1102" si="408">IF(FI85="","",FI85)</f>
        <v/>
      </c>
      <c r="AH1090" s="12" t="str">
        <f t="shared" ref="AH1090:AH1102" si="409">IF(FJ85="","",FJ85)</f>
        <v/>
      </c>
      <c r="AI1090" s="12" t="str">
        <f t="shared" ref="AI1090:AI1102" si="410">IF(FK85="","",FK85)</f>
        <v/>
      </c>
      <c r="AJ1090" s="12" t="str">
        <f t="shared" ref="AJ1090:AJ1102" si="411">IF(FL85="","",FL85)</f>
        <v/>
      </c>
      <c r="AL1090" s="62" t="str">
        <f t="shared" si="379"/>
        <v/>
      </c>
      <c r="AM1090" s="231"/>
      <c r="AN1090" s="234"/>
      <c r="AO1090" s="12" t="str">
        <f t="shared" si="376"/>
        <v/>
      </c>
      <c r="AP1090" s="12" t="str">
        <f t="shared" si="394"/>
        <v/>
      </c>
      <c r="AQ1090" s="12" t="str">
        <f t="shared" si="395"/>
        <v/>
      </c>
      <c r="AR1090" s="12" t="str">
        <f t="shared" si="396"/>
        <v/>
      </c>
      <c r="AS1090" s="12" t="str">
        <f t="shared" si="397"/>
        <v/>
      </c>
      <c r="AT1090" s="12" t="str">
        <f t="shared" si="398"/>
        <v/>
      </c>
      <c r="AU1090" s="12" t="str">
        <f t="shared" si="399"/>
        <v/>
      </c>
      <c r="AV1090" s="12" t="str">
        <f t="shared" si="400"/>
        <v/>
      </c>
      <c r="AW1090" s="12" t="str">
        <f t="shared" si="401"/>
        <v/>
      </c>
      <c r="AX1090" s="62" t="str">
        <f t="shared" si="401"/>
        <v/>
      </c>
    </row>
    <row r="1091" spans="1:50" x14ac:dyDescent="0.2">
      <c r="A1091" s="8">
        <f>A1090+7</f>
        <v>3277</v>
      </c>
      <c r="N1091" s="237">
        <f>N1088+1</f>
        <v>46110</v>
      </c>
      <c r="O1091" s="236">
        <f>N1091</f>
        <v>46110</v>
      </c>
      <c r="P1091" s="12" t="str">
        <f t="shared" ref="P1091:W1091" si="412">IF(AB1091=AN1091,AO1091,AC1091)</f>
        <v>週休日</v>
      </c>
      <c r="Q1091" s="12" t="str">
        <f t="shared" si="412"/>
        <v/>
      </c>
      <c r="R1091" s="12" t="str">
        <f t="shared" si="412"/>
        <v/>
      </c>
      <c r="S1091" s="12" t="str">
        <f t="shared" si="412"/>
        <v/>
      </c>
      <c r="T1091" s="12" t="str">
        <f t="shared" si="412"/>
        <v/>
      </c>
      <c r="U1091" s="12" t="str">
        <f t="shared" si="412"/>
        <v/>
      </c>
      <c r="V1091" s="12" t="str">
        <f t="shared" si="412"/>
        <v/>
      </c>
      <c r="W1091" s="12" t="str">
        <f t="shared" si="412"/>
        <v/>
      </c>
      <c r="X1091" s="12" t="str">
        <f>IF(AJ1091=AV1091,AW1091,AL1091)</f>
        <v/>
      </c>
      <c r="Y1091" s="12" t="str">
        <f>IF(AL1091=AW1091,AX1091,#REF!)</f>
        <v/>
      </c>
      <c r="AA1091" s="235">
        <f>N1091</f>
        <v>46110</v>
      </c>
      <c r="AB1091" s="236">
        <f>AA1091</f>
        <v>46110</v>
      </c>
      <c r="AC1091" s="12" t="str">
        <f t="shared" si="381"/>
        <v>学年末休業日</v>
      </c>
      <c r="AD1091" s="12" t="str">
        <f t="shared" si="405"/>
        <v/>
      </c>
      <c r="AE1091" s="12" t="str">
        <f t="shared" si="406"/>
        <v/>
      </c>
      <c r="AF1091" s="12" t="str">
        <f t="shared" si="407"/>
        <v/>
      </c>
      <c r="AG1091" s="12" t="str">
        <f t="shared" si="408"/>
        <v/>
      </c>
      <c r="AH1091" s="12" t="str">
        <f t="shared" si="409"/>
        <v/>
      </c>
      <c r="AI1091" s="12" t="str">
        <f t="shared" si="410"/>
        <v/>
      </c>
      <c r="AJ1091" s="12" t="str">
        <f t="shared" si="411"/>
        <v/>
      </c>
      <c r="AL1091" s="62" t="str">
        <f t="shared" si="379"/>
        <v/>
      </c>
      <c r="AM1091" s="231">
        <f>FC89</f>
        <v>29</v>
      </c>
      <c r="AN1091" s="232">
        <f>FD89</f>
        <v>46110</v>
      </c>
      <c r="AO1091" s="12" t="str">
        <f t="shared" si="376"/>
        <v>週休日</v>
      </c>
      <c r="AP1091" s="12" t="str">
        <f t="shared" si="394"/>
        <v/>
      </c>
      <c r="AQ1091" s="12" t="str">
        <f t="shared" si="395"/>
        <v/>
      </c>
      <c r="AR1091" s="12" t="str">
        <f t="shared" si="396"/>
        <v/>
      </c>
      <c r="AS1091" s="12" t="str">
        <f t="shared" si="397"/>
        <v/>
      </c>
      <c r="AT1091" s="12" t="str">
        <f t="shared" si="398"/>
        <v/>
      </c>
      <c r="AU1091" s="12" t="str">
        <f t="shared" si="399"/>
        <v/>
      </c>
      <c r="AV1091" s="12" t="str">
        <f t="shared" si="400"/>
        <v/>
      </c>
      <c r="AW1091" s="12" t="str">
        <f t="shared" si="401"/>
        <v/>
      </c>
      <c r="AX1091" s="62" t="str">
        <f t="shared" si="401"/>
        <v/>
      </c>
    </row>
    <row r="1092" spans="1:50" x14ac:dyDescent="0.2">
      <c r="A1092" s="8">
        <f t="shared" si="365"/>
        <v>3278</v>
      </c>
      <c r="N1092" s="237"/>
      <c r="O1092" s="236"/>
      <c r="P1092" s="12" t="str">
        <f t="shared" ref="P1092:W1092" si="413">IF(AB1091=AN1091,AO1092,AC1092)</f>
        <v/>
      </c>
      <c r="Q1092" s="12" t="str">
        <f t="shared" si="413"/>
        <v/>
      </c>
      <c r="R1092" s="12" t="str">
        <f t="shared" si="413"/>
        <v/>
      </c>
      <c r="S1092" s="12" t="str">
        <f t="shared" si="413"/>
        <v/>
      </c>
      <c r="T1092" s="12" t="str">
        <f t="shared" si="413"/>
        <v/>
      </c>
      <c r="U1092" s="12" t="str">
        <f t="shared" si="413"/>
        <v/>
      </c>
      <c r="V1092" s="12" t="str">
        <f t="shared" si="413"/>
        <v/>
      </c>
      <c r="W1092" s="12" t="str">
        <f t="shared" si="413"/>
        <v/>
      </c>
      <c r="X1092" s="12" t="str">
        <f>IF(AJ1091=AV1091,AW1092,AL1092)</f>
        <v/>
      </c>
      <c r="Y1092" s="12" t="str">
        <f>IF(AL1091=AW1091,AX1092,#REF!)</f>
        <v/>
      </c>
      <c r="AA1092" s="235"/>
      <c r="AB1092" s="236"/>
      <c r="AC1092" s="12" t="str">
        <f t="shared" si="381"/>
        <v>離任式</v>
      </c>
      <c r="AD1092" s="12" t="str">
        <f t="shared" si="405"/>
        <v/>
      </c>
      <c r="AE1092" s="12" t="str">
        <f t="shared" si="406"/>
        <v/>
      </c>
      <c r="AF1092" s="12" t="str">
        <f t="shared" si="407"/>
        <v/>
      </c>
      <c r="AG1092" s="12" t="str">
        <f t="shared" si="408"/>
        <v/>
      </c>
      <c r="AH1092" s="12" t="str">
        <f t="shared" si="409"/>
        <v/>
      </c>
      <c r="AI1092" s="12" t="str">
        <f t="shared" si="410"/>
        <v/>
      </c>
      <c r="AJ1092" s="12" t="str">
        <f t="shared" si="411"/>
        <v/>
      </c>
      <c r="AL1092" s="62" t="str">
        <f t="shared" si="379"/>
        <v/>
      </c>
      <c r="AM1092" s="231"/>
      <c r="AN1092" s="233"/>
      <c r="AO1092" s="12" t="str">
        <f t="shared" si="376"/>
        <v/>
      </c>
      <c r="AP1092" s="12" t="str">
        <f t="shared" si="394"/>
        <v/>
      </c>
      <c r="AQ1092" s="12" t="str">
        <f t="shared" si="395"/>
        <v/>
      </c>
      <c r="AR1092" s="12" t="str">
        <f t="shared" si="396"/>
        <v/>
      </c>
      <c r="AS1092" s="12" t="str">
        <f t="shared" si="397"/>
        <v/>
      </c>
      <c r="AT1092" s="12" t="str">
        <f t="shared" si="398"/>
        <v/>
      </c>
      <c r="AU1092" s="12" t="str">
        <f t="shared" si="399"/>
        <v/>
      </c>
      <c r="AV1092" s="12" t="str">
        <f t="shared" si="400"/>
        <v/>
      </c>
      <c r="AW1092" s="12" t="str">
        <f t="shared" si="401"/>
        <v/>
      </c>
      <c r="AX1092" s="62" t="str">
        <f t="shared" si="401"/>
        <v/>
      </c>
    </row>
    <row r="1093" spans="1:50" x14ac:dyDescent="0.2">
      <c r="A1093" s="8">
        <f t="shared" si="365"/>
        <v>3279</v>
      </c>
      <c r="N1093" s="237"/>
      <c r="O1093" s="236"/>
      <c r="P1093" s="12" t="str">
        <f t="shared" ref="P1093:W1093" si="414">IF(AB1091=AN1091,AO1093,AC1093)</f>
        <v/>
      </c>
      <c r="Q1093" s="12" t="str">
        <f t="shared" si="414"/>
        <v/>
      </c>
      <c r="R1093" s="12" t="str">
        <f t="shared" si="414"/>
        <v/>
      </c>
      <c r="S1093" s="12" t="str">
        <f t="shared" si="414"/>
        <v/>
      </c>
      <c r="T1093" s="12" t="str">
        <f t="shared" si="414"/>
        <v/>
      </c>
      <c r="U1093" s="12" t="str">
        <f t="shared" si="414"/>
        <v/>
      </c>
      <c r="V1093" s="12" t="str">
        <f t="shared" si="414"/>
        <v/>
      </c>
      <c r="W1093" s="12" t="str">
        <f t="shared" si="414"/>
        <v/>
      </c>
      <c r="X1093" s="12" t="str">
        <f>IF(AJ1091=AV1091,AW1093,AL1093)</f>
        <v/>
      </c>
      <c r="Y1093" s="12" t="str">
        <f>IF(AL1091=AW1091,AX1093,#REF!)</f>
        <v/>
      </c>
      <c r="AA1093" s="235"/>
      <c r="AB1093" s="236"/>
      <c r="AC1093" s="12" t="str">
        <f t="shared" si="381"/>
        <v/>
      </c>
      <c r="AD1093" s="12" t="str">
        <f t="shared" si="405"/>
        <v/>
      </c>
      <c r="AE1093" s="12" t="str">
        <f t="shared" si="406"/>
        <v/>
      </c>
      <c r="AF1093" s="12" t="str">
        <f t="shared" si="407"/>
        <v/>
      </c>
      <c r="AG1093" s="12" t="str">
        <f t="shared" si="408"/>
        <v/>
      </c>
      <c r="AH1093" s="12" t="str">
        <f t="shared" si="409"/>
        <v/>
      </c>
      <c r="AI1093" s="12" t="str">
        <f t="shared" si="410"/>
        <v/>
      </c>
      <c r="AJ1093" s="12" t="str">
        <f t="shared" si="411"/>
        <v/>
      </c>
      <c r="AL1093" s="62" t="str">
        <f t="shared" si="379"/>
        <v/>
      </c>
      <c r="AM1093" s="231"/>
      <c r="AN1093" s="234"/>
      <c r="AO1093" s="12" t="str">
        <f t="shared" si="376"/>
        <v/>
      </c>
      <c r="AP1093" s="12" t="str">
        <f t="shared" si="394"/>
        <v/>
      </c>
      <c r="AQ1093" s="12" t="str">
        <f t="shared" si="395"/>
        <v/>
      </c>
      <c r="AR1093" s="12" t="str">
        <f t="shared" si="396"/>
        <v/>
      </c>
      <c r="AS1093" s="12" t="str">
        <f t="shared" si="397"/>
        <v/>
      </c>
      <c r="AT1093" s="12" t="str">
        <f t="shared" si="398"/>
        <v/>
      </c>
      <c r="AU1093" s="12" t="str">
        <f t="shared" si="399"/>
        <v/>
      </c>
      <c r="AV1093" s="12" t="str">
        <f t="shared" si="400"/>
        <v/>
      </c>
      <c r="AW1093" s="12" t="str">
        <f t="shared" si="401"/>
        <v/>
      </c>
      <c r="AX1093" s="62" t="str">
        <f t="shared" si="401"/>
        <v/>
      </c>
    </row>
    <row r="1094" spans="1:50" x14ac:dyDescent="0.2">
      <c r="A1094" s="8">
        <f>A1093+7</f>
        <v>3286</v>
      </c>
      <c r="N1094" s="237">
        <f>N1091+1</f>
        <v>46111</v>
      </c>
      <c r="O1094" s="236">
        <f>N1094</f>
        <v>46111</v>
      </c>
      <c r="P1094" s="12" t="str">
        <f t="shared" ref="P1094:W1094" si="415">IF(AB1094=AN1094,AO1094,AC1094)</f>
        <v>週休日</v>
      </c>
      <c r="Q1094" s="12" t="str">
        <f t="shared" si="415"/>
        <v/>
      </c>
      <c r="R1094" s="12" t="str">
        <f t="shared" si="415"/>
        <v/>
      </c>
      <c r="S1094" s="12" t="str">
        <f t="shared" si="415"/>
        <v/>
      </c>
      <c r="T1094" s="12" t="str">
        <f t="shared" si="415"/>
        <v/>
      </c>
      <c r="U1094" s="12" t="str">
        <f t="shared" si="415"/>
        <v/>
      </c>
      <c r="V1094" s="12" t="str">
        <f t="shared" si="415"/>
        <v/>
      </c>
      <c r="W1094" s="12" t="str">
        <f t="shared" si="415"/>
        <v/>
      </c>
      <c r="X1094" s="12" t="str">
        <f>IF(AJ1094=AV1094,AW1094,AL1094)</f>
        <v/>
      </c>
      <c r="Y1094" s="12" t="str">
        <f>IF(AL1094=AW1094,AX1094,#REF!)</f>
        <v/>
      </c>
      <c r="AA1094" s="235">
        <f>N1094</f>
        <v>46111</v>
      </c>
      <c r="AB1094" s="236">
        <f>AA1094</f>
        <v>46111</v>
      </c>
      <c r="AC1094" s="12" t="str">
        <f t="shared" si="381"/>
        <v>週休日</v>
      </c>
      <c r="AD1094" s="12" t="str">
        <f t="shared" si="405"/>
        <v/>
      </c>
      <c r="AE1094" s="12" t="str">
        <f t="shared" si="406"/>
        <v/>
      </c>
      <c r="AF1094" s="12" t="str">
        <f t="shared" si="407"/>
        <v/>
      </c>
      <c r="AG1094" s="12" t="str">
        <f t="shared" si="408"/>
        <v/>
      </c>
      <c r="AH1094" s="12" t="str">
        <f t="shared" si="409"/>
        <v/>
      </c>
      <c r="AI1094" s="12" t="str">
        <f t="shared" si="410"/>
        <v/>
      </c>
      <c r="AJ1094" s="12" t="str">
        <f t="shared" si="411"/>
        <v/>
      </c>
      <c r="AL1094" s="62" t="str">
        <f t="shared" si="379"/>
        <v/>
      </c>
      <c r="AM1094" s="231">
        <f>FC92</f>
        <v>30</v>
      </c>
      <c r="AN1094" s="232">
        <f>FD92</f>
        <v>46111</v>
      </c>
      <c r="AO1094" s="12" t="str">
        <f t="shared" si="376"/>
        <v>週休日</v>
      </c>
      <c r="AP1094" s="12" t="str">
        <f t="shared" si="394"/>
        <v/>
      </c>
      <c r="AQ1094" s="12" t="str">
        <f t="shared" si="395"/>
        <v/>
      </c>
      <c r="AR1094" s="12" t="str">
        <f t="shared" si="396"/>
        <v/>
      </c>
      <c r="AS1094" s="12" t="str">
        <f t="shared" si="397"/>
        <v/>
      </c>
      <c r="AT1094" s="12" t="str">
        <f t="shared" si="398"/>
        <v/>
      </c>
      <c r="AU1094" s="12" t="str">
        <f t="shared" si="399"/>
        <v/>
      </c>
      <c r="AV1094" s="12" t="str">
        <f t="shared" si="400"/>
        <v/>
      </c>
      <c r="AW1094" s="12" t="str">
        <f t="shared" si="401"/>
        <v/>
      </c>
      <c r="AX1094" s="62" t="str">
        <f t="shared" si="401"/>
        <v/>
      </c>
    </row>
    <row r="1095" spans="1:50" x14ac:dyDescent="0.2">
      <c r="A1095" s="8">
        <f t="shared" si="365"/>
        <v>3287</v>
      </c>
      <c r="N1095" s="237"/>
      <c r="O1095" s="236"/>
      <c r="P1095" s="12" t="str">
        <f t="shared" ref="P1095:W1095" si="416">IF(AB1094=AN1094,AO1095,AC1095)</f>
        <v/>
      </c>
      <c r="Q1095" s="12" t="str">
        <f t="shared" si="416"/>
        <v/>
      </c>
      <c r="R1095" s="12" t="str">
        <f t="shared" si="416"/>
        <v/>
      </c>
      <c r="S1095" s="12" t="str">
        <f t="shared" si="416"/>
        <v/>
      </c>
      <c r="T1095" s="12" t="str">
        <f t="shared" si="416"/>
        <v/>
      </c>
      <c r="U1095" s="12" t="str">
        <f t="shared" si="416"/>
        <v/>
      </c>
      <c r="V1095" s="12" t="str">
        <f t="shared" si="416"/>
        <v/>
      </c>
      <c r="W1095" s="12" t="str">
        <f t="shared" si="416"/>
        <v/>
      </c>
      <c r="X1095" s="12" t="str">
        <f>IF(AJ1094=AV1094,AW1095,AL1095)</f>
        <v/>
      </c>
      <c r="Y1095" s="12" t="str">
        <f>IF(AL1094=AW1094,AX1095,#REF!)</f>
        <v/>
      </c>
      <c r="AA1095" s="235"/>
      <c r="AB1095" s="236"/>
      <c r="AC1095" s="12" t="str">
        <f t="shared" si="381"/>
        <v/>
      </c>
      <c r="AD1095" s="12" t="str">
        <f t="shared" si="405"/>
        <v/>
      </c>
      <c r="AE1095" s="12" t="str">
        <f t="shared" si="406"/>
        <v/>
      </c>
      <c r="AF1095" s="12" t="str">
        <f t="shared" si="407"/>
        <v/>
      </c>
      <c r="AG1095" s="12" t="str">
        <f t="shared" si="408"/>
        <v/>
      </c>
      <c r="AH1095" s="12" t="str">
        <f t="shared" si="409"/>
        <v/>
      </c>
      <c r="AI1095" s="12" t="str">
        <f t="shared" si="410"/>
        <v/>
      </c>
      <c r="AJ1095" s="12" t="str">
        <f t="shared" si="411"/>
        <v/>
      </c>
      <c r="AL1095" s="62" t="str">
        <f t="shared" si="379"/>
        <v/>
      </c>
      <c r="AM1095" s="231"/>
      <c r="AN1095" s="233"/>
      <c r="AO1095" s="12" t="str">
        <f t="shared" si="376"/>
        <v/>
      </c>
      <c r="AP1095" s="12" t="str">
        <f t="shared" si="394"/>
        <v/>
      </c>
      <c r="AQ1095" s="12" t="str">
        <f t="shared" si="395"/>
        <v/>
      </c>
      <c r="AR1095" s="12" t="str">
        <f t="shared" si="396"/>
        <v/>
      </c>
      <c r="AS1095" s="12" t="str">
        <f t="shared" si="397"/>
        <v/>
      </c>
      <c r="AT1095" s="12" t="str">
        <f t="shared" si="398"/>
        <v/>
      </c>
      <c r="AU1095" s="12" t="str">
        <f t="shared" si="399"/>
        <v/>
      </c>
      <c r="AV1095" s="12" t="str">
        <f t="shared" si="400"/>
        <v/>
      </c>
      <c r="AW1095" s="12" t="str">
        <f t="shared" si="401"/>
        <v/>
      </c>
      <c r="AX1095" s="62" t="str">
        <f t="shared" si="401"/>
        <v/>
      </c>
    </row>
    <row r="1096" spans="1:50" x14ac:dyDescent="0.2">
      <c r="A1096" s="8">
        <f t="shared" si="365"/>
        <v>3288</v>
      </c>
      <c r="N1096" s="237"/>
      <c r="O1096" s="236"/>
      <c r="P1096" s="12" t="str">
        <f t="shared" ref="P1096:W1096" si="417">IF(AB1094=AN1094,AO1096,AC1096)</f>
        <v/>
      </c>
      <c r="Q1096" s="12" t="str">
        <f t="shared" si="417"/>
        <v/>
      </c>
      <c r="R1096" s="12" t="str">
        <f t="shared" si="417"/>
        <v/>
      </c>
      <c r="S1096" s="12" t="str">
        <f t="shared" si="417"/>
        <v/>
      </c>
      <c r="T1096" s="12" t="str">
        <f t="shared" si="417"/>
        <v/>
      </c>
      <c r="U1096" s="12" t="str">
        <f t="shared" si="417"/>
        <v/>
      </c>
      <c r="V1096" s="12" t="str">
        <f t="shared" si="417"/>
        <v/>
      </c>
      <c r="W1096" s="12" t="str">
        <f t="shared" si="417"/>
        <v/>
      </c>
      <c r="X1096" s="12" t="str">
        <f>IF(AJ1094=AV1094,AW1096,AL1096)</f>
        <v/>
      </c>
      <c r="Y1096" s="12" t="str">
        <f>IF(AL1094=AW1094,AX1096,#REF!)</f>
        <v/>
      </c>
      <c r="AA1096" s="235"/>
      <c r="AB1096" s="236"/>
      <c r="AC1096" s="12" t="str">
        <f t="shared" si="381"/>
        <v/>
      </c>
      <c r="AD1096" s="12" t="str">
        <f t="shared" si="405"/>
        <v/>
      </c>
      <c r="AE1096" s="12" t="str">
        <f t="shared" si="406"/>
        <v/>
      </c>
      <c r="AF1096" s="12" t="str">
        <f t="shared" si="407"/>
        <v/>
      </c>
      <c r="AG1096" s="12" t="str">
        <f t="shared" si="408"/>
        <v/>
      </c>
      <c r="AH1096" s="12" t="str">
        <f t="shared" si="409"/>
        <v/>
      </c>
      <c r="AI1096" s="12" t="str">
        <f t="shared" si="410"/>
        <v/>
      </c>
      <c r="AJ1096" s="12" t="str">
        <f t="shared" si="411"/>
        <v/>
      </c>
      <c r="AL1096" s="62" t="str">
        <f t="shared" si="379"/>
        <v/>
      </c>
      <c r="AM1096" s="231"/>
      <c r="AN1096" s="234"/>
      <c r="AO1096" s="12" t="str">
        <f t="shared" si="376"/>
        <v/>
      </c>
      <c r="AP1096" s="12" t="str">
        <f t="shared" si="394"/>
        <v/>
      </c>
      <c r="AQ1096" s="12" t="str">
        <f t="shared" si="395"/>
        <v/>
      </c>
      <c r="AR1096" s="12" t="str">
        <f t="shared" si="396"/>
        <v/>
      </c>
      <c r="AS1096" s="12" t="str">
        <f t="shared" si="397"/>
        <v/>
      </c>
      <c r="AT1096" s="12" t="str">
        <f t="shared" si="398"/>
        <v/>
      </c>
      <c r="AU1096" s="12" t="str">
        <f t="shared" si="399"/>
        <v/>
      </c>
      <c r="AV1096" s="12" t="str">
        <f t="shared" si="400"/>
        <v/>
      </c>
      <c r="AW1096" s="12" t="str">
        <f t="shared" si="401"/>
        <v/>
      </c>
      <c r="AX1096" s="62" t="str">
        <f t="shared" si="401"/>
        <v/>
      </c>
    </row>
    <row r="1097" spans="1:50" x14ac:dyDescent="0.2">
      <c r="A1097" s="8">
        <f>A1096+7</f>
        <v>3295</v>
      </c>
      <c r="N1097" s="237">
        <f>N1094+1</f>
        <v>46112</v>
      </c>
      <c r="O1097" s="236">
        <f>N1097</f>
        <v>46112</v>
      </c>
      <c r="P1097" s="12" t="str">
        <f t="shared" ref="P1097:W1097" si="418">IF(AB1097=AN1097,AO1097,AC1097)</f>
        <v>学年末休業日</v>
      </c>
      <c r="Q1097" s="12" t="str">
        <f t="shared" si="418"/>
        <v/>
      </c>
      <c r="R1097" s="12" t="str">
        <f t="shared" si="418"/>
        <v/>
      </c>
      <c r="S1097" s="12" t="str">
        <f t="shared" si="418"/>
        <v/>
      </c>
      <c r="T1097" s="12" t="str">
        <f t="shared" si="418"/>
        <v/>
      </c>
      <c r="U1097" s="12" t="str">
        <f t="shared" si="418"/>
        <v/>
      </c>
      <c r="V1097" s="12" t="str">
        <f t="shared" si="418"/>
        <v/>
      </c>
      <c r="W1097" s="12" t="str">
        <f t="shared" si="418"/>
        <v/>
      </c>
      <c r="X1097" s="12" t="str">
        <f>IF(AJ1097=AV1097,AW1097,AL1097)</f>
        <v/>
      </c>
      <c r="Y1097" s="12" t="str">
        <f>IF(AL1097=AW1097,AX1097,#REF!)</f>
        <v/>
      </c>
      <c r="AA1097" s="235">
        <f>N1097</f>
        <v>46112</v>
      </c>
      <c r="AB1097" s="236">
        <f>AA1097</f>
        <v>46112</v>
      </c>
      <c r="AC1097" s="12" t="str">
        <f t="shared" si="381"/>
        <v>週休日</v>
      </c>
      <c r="AD1097" s="12" t="str">
        <f t="shared" si="405"/>
        <v/>
      </c>
      <c r="AE1097" s="12" t="str">
        <f t="shared" si="406"/>
        <v/>
      </c>
      <c r="AF1097" s="12" t="str">
        <f t="shared" si="407"/>
        <v/>
      </c>
      <c r="AG1097" s="12" t="str">
        <f t="shared" si="408"/>
        <v/>
      </c>
      <c r="AH1097" s="12" t="str">
        <f t="shared" si="409"/>
        <v/>
      </c>
      <c r="AI1097" s="12" t="str">
        <f t="shared" si="410"/>
        <v/>
      </c>
      <c r="AJ1097" s="12" t="str">
        <f t="shared" si="411"/>
        <v/>
      </c>
      <c r="AL1097" s="62" t="str">
        <f t="shared" si="379"/>
        <v/>
      </c>
      <c r="AM1097" s="231">
        <f>FC95</f>
        <v>31</v>
      </c>
      <c r="AN1097" s="232">
        <f>FD95</f>
        <v>46112</v>
      </c>
      <c r="AO1097" s="12" t="str">
        <f t="shared" si="376"/>
        <v>学年末休業日</v>
      </c>
      <c r="AP1097" s="12" t="str">
        <f t="shared" si="394"/>
        <v/>
      </c>
      <c r="AQ1097" s="12" t="str">
        <f t="shared" si="395"/>
        <v/>
      </c>
      <c r="AR1097" s="12" t="str">
        <f t="shared" si="396"/>
        <v/>
      </c>
      <c r="AS1097" s="12" t="str">
        <f t="shared" si="397"/>
        <v/>
      </c>
      <c r="AT1097" s="12" t="str">
        <f t="shared" si="398"/>
        <v/>
      </c>
      <c r="AU1097" s="12" t="str">
        <f t="shared" si="399"/>
        <v/>
      </c>
      <c r="AV1097" s="12" t="str">
        <f t="shared" si="400"/>
        <v/>
      </c>
      <c r="AW1097" s="12" t="str">
        <f t="shared" si="401"/>
        <v/>
      </c>
      <c r="AX1097" s="62" t="str">
        <f t="shared" si="401"/>
        <v/>
      </c>
    </row>
    <row r="1098" spans="1:50" x14ac:dyDescent="0.2">
      <c r="A1098" s="8">
        <f t="shared" si="365"/>
        <v>3296</v>
      </c>
      <c r="N1098" s="237"/>
      <c r="O1098" s="236"/>
      <c r="P1098" s="12" t="str">
        <f t="shared" ref="P1098:W1098" si="419">IF(AB1097=AN1097,AO1098,AC1098)</f>
        <v/>
      </c>
      <c r="Q1098" s="12" t="str">
        <f t="shared" si="419"/>
        <v/>
      </c>
      <c r="R1098" s="12" t="str">
        <f t="shared" si="419"/>
        <v/>
      </c>
      <c r="S1098" s="12" t="str">
        <f t="shared" si="419"/>
        <v/>
      </c>
      <c r="T1098" s="12" t="str">
        <f t="shared" si="419"/>
        <v/>
      </c>
      <c r="U1098" s="12" t="str">
        <f t="shared" si="419"/>
        <v/>
      </c>
      <c r="V1098" s="12" t="str">
        <f t="shared" si="419"/>
        <v/>
      </c>
      <c r="W1098" s="12" t="str">
        <f t="shared" si="419"/>
        <v/>
      </c>
      <c r="X1098" s="12" t="str">
        <f>IF(AJ1097=AV1097,AW1098,AL1098)</f>
        <v/>
      </c>
      <c r="Y1098" s="12" t="str">
        <f>IF(AL1097=AW1097,AX1098,#REF!)</f>
        <v/>
      </c>
      <c r="AA1098" s="235"/>
      <c r="AB1098" s="236"/>
      <c r="AC1098" s="12" t="str">
        <f t="shared" si="381"/>
        <v/>
      </c>
      <c r="AD1098" s="12" t="str">
        <f t="shared" si="405"/>
        <v/>
      </c>
      <c r="AE1098" s="12" t="str">
        <f t="shared" si="406"/>
        <v/>
      </c>
      <c r="AF1098" s="12" t="str">
        <f t="shared" si="407"/>
        <v/>
      </c>
      <c r="AG1098" s="12" t="str">
        <f t="shared" si="408"/>
        <v/>
      </c>
      <c r="AH1098" s="12" t="str">
        <f t="shared" si="409"/>
        <v/>
      </c>
      <c r="AI1098" s="12" t="str">
        <f t="shared" si="410"/>
        <v/>
      </c>
      <c r="AJ1098" s="12" t="str">
        <f t="shared" si="411"/>
        <v/>
      </c>
      <c r="AL1098" s="62" t="str">
        <f t="shared" si="379"/>
        <v/>
      </c>
      <c r="AM1098" s="231"/>
      <c r="AN1098" s="233"/>
      <c r="AO1098" s="12" t="str">
        <f t="shared" si="376"/>
        <v/>
      </c>
      <c r="AP1098" s="12" t="str">
        <f t="shared" si="394"/>
        <v/>
      </c>
      <c r="AQ1098" s="12" t="str">
        <f t="shared" si="395"/>
        <v/>
      </c>
      <c r="AR1098" s="12" t="str">
        <f t="shared" si="396"/>
        <v/>
      </c>
      <c r="AS1098" s="12" t="str">
        <f t="shared" si="397"/>
        <v/>
      </c>
      <c r="AT1098" s="12" t="str">
        <f t="shared" si="398"/>
        <v/>
      </c>
      <c r="AU1098" s="12" t="str">
        <f t="shared" si="399"/>
        <v/>
      </c>
      <c r="AV1098" s="12" t="str">
        <f t="shared" si="400"/>
        <v/>
      </c>
      <c r="AW1098" s="12" t="str">
        <f t="shared" si="401"/>
        <v/>
      </c>
      <c r="AX1098" s="62" t="str">
        <f t="shared" si="401"/>
        <v/>
      </c>
    </row>
    <row r="1099" spans="1:50" x14ac:dyDescent="0.2">
      <c r="A1099" s="8">
        <f t="shared" si="365"/>
        <v>3297</v>
      </c>
      <c r="N1099" s="237"/>
      <c r="O1099" s="236"/>
      <c r="P1099" s="12" t="str">
        <f t="shared" ref="P1099:W1099" si="420">IF(AB1097=AN1097,AO1099,AC1099)</f>
        <v/>
      </c>
      <c r="Q1099" s="12" t="str">
        <f t="shared" si="420"/>
        <v/>
      </c>
      <c r="R1099" s="12" t="str">
        <f t="shared" si="420"/>
        <v/>
      </c>
      <c r="S1099" s="12" t="str">
        <f t="shared" si="420"/>
        <v/>
      </c>
      <c r="T1099" s="12" t="str">
        <f t="shared" si="420"/>
        <v/>
      </c>
      <c r="U1099" s="12" t="str">
        <f t="shared" si="420"/>
        <v/>
      </c>
      <c r="V1099" s="12" t="str">
        <f t="shared" si="420"/>
        <v/>
      </c>
      <c r="W1099" s="12" t="str">
        <f t="shared" si="420"/>
        <v/>
      </c>
      <c r="X1099" s="12" t="str">
        <f>IF(AJ1097=AV1097,AW1099,AL1099)</f>
        <v/>
      </c>
      <c r="Y1099" s="12" t="str">
        <f>IF(AL1097=AW1097,AX1099,#REF!)</f>
        <v/>
      </c>
      <c r="AA1099" s="235"/>
      <c r="AB1099" s="236"/>
      <c r="AC1099" s="12" t="str">
        <f t="shared" si="381"/>
        <v/>
      </c>
      <c r="AD1099" s="12" t="str">
        <f t="shared" si="405"/>
        <v/>
      </c>
      <c r="AE1099" s="12" t="str">
        <f t="shared" si="406"/>
        <v/>
      </c>
      <c r="AF1099" s="12" t="str">
        <f t="shared" si="407"/>
        <v/>
      </c>
      <c r="AG1099" s="12" t="str">
        <f t="shared" si="408"/>
        <v/>
      </c>
      <c r="AH1099" s="12" t="str">
        <f t="shared" si="409"/>
        <v/>
      </c>
      <c r="AI1099" s="12" t="str">
        <f t="shared" si="410"/>
        <v/>
      </c>
      <c r="AJ1099" s="12" t="str">
        <f t="shared" si="411"/>
        <v/>
      </c>
      <c r="AL1099" s="62" t="str">
        <f t="shared" si="379"/>
        <v/>
      </c>
      <c r="AM1099" s="231"/>
      <c r="AN1099" s="234"/>
      <c r="AO1099" s="12" t="str">
        <f t="shared" si="376"/>
        <v/>
      </c>
      <c r="AP1099" s="12" t="str">
        <f t="shared" si="394"/>
        <v/>
      </c>
      <c r="AQ1099" s="12" t="str">
        <f t="shared" si="395"/>
        <v/>
      </c>
      <c r="AR1099" s="12" t="str">
        <f t="shared" si="396"/>
        <v/>
      </c>
      <c r="AS1099" s="12" t="str">
        <f t="shared" si="397"/>
        <v/>
      </c>
      <c r="AT1099" s="12" t="str">
        <f t="shared" si="398"/>
        <v/>
      </c>
      <c r="AU1099" s="12" t="str">
        <f t="shared" si="399"/>
        <v/>
      </c>
      <c r="AV1099" s="12" t="str">
        <f t="shared" si="400"/>
        <v/>
      </c>
      <c r="AW1099" s="12" t="str">
        <f t="shared" si="401"/>
        <v/>
      </c>
      <c r="AX1099" s="62" t="str">
        <f t="shared" si="401"/>
        <v/>
      </c>
    </row>
    <row r="1100" spans="1:50" x14ac:dyDescent="0.2">
      <c r="A1100" s="8">
        <f>A1099+7</f>
        <v>3304</v>
      </c>
      <c r="N1100" s="237">
        <f>N1097+1</f>
        <v>46113</v>
      </c>
      <c r="O1100" s="236">
        <f>N1100</f>
        <v>46113</v>
      </c>
      <c r="P1100" s="12" t="str">
        <f t="shared" ref="P1100:W1100" si="421">IF(AB1100=AN1100,AO1100,AC1100)</f>
        <v>学年末休業日</v>
      </c>
      <c r="Q1100" s="12" t="str">
        <f t="shared" si="421"/>
        <v/>
      </c>
      <c r="R1100" s="12" t="str">
        <f t="shared" si="421"/>
        <v/>
      </c>
      <c r="S1100" s="12" t="str">
        <f t="shared" si="421"/>
        <v/>
      </c>
      <c r="T1100" s="12" t="str">
        <f t="shared" si="421"/>
        <v/>
      </c>
      <c r="U1100" s="12" t="str">
        <f t="shared" si="421"/>
        <v/>
      </c>
      <c r="V1100" s="12" t="str">
        <f t="shared" si="421"/>
        <v/>
      </c>
      <c r="W1100" s="12" t="str">
        <f t="shared" si="421"/>
        <v/>
      </c>
      <c r="X1100" s="12" t="str">
        <f>IF(AJ1100=AV1100,AW1100,AL1100)</f>
        <v/>
      </c>
      <c r="Y1100" s="12" t="str">
        <f>IF(AL1100=AW1100,AX1100,#REF!)</f>
        <v/>
      </c>
      <c r="AA1100" s="235">
        <f>N1100</f>
        <v>46113</v>
      </c>
      <c r="AB1100" s="236">
        <f>AA1100</f>
        <v>46113</v>
      </c>
      <c r="AC1100" s="12" t="str">
        <f t="shared" si="381"/>
        <v>学年末休業日</v>
      </c>
      <c r="AD1100" s="12" t="str">
        <f t="shared" si="405"/>
        <v/>
      </c>
      <c r="AE1100" s="12" t="str">
        <f t="shared" si="406"/>
        <v/>
      </c>
      <c r="AF1100" s="12" t="str">
        <f t="shared" si="407"/>
        <v/>
      </c>
      <c r="AG1100" s="12" t="str">
        <f t="shared" si="408"/>
        <v/>
      </c>
      <c r="AH1100" s="12" t="str">
        <f t="shared" si="409"/>
        <v/>
      </c>
      <c r="AI1100" s="12" t="str">
        <f t="shared" si="410"/>
        <v/>
      </c>
      <c r="AJ1100" s="12" t="str">
        <f t="shared" si="411"/>
        <v/>
      </c>
      <c r="AL1100" s="62" t="str">
        <f t="shared" si="379"/>
        <v/>
      </c>
      <c r="AM1100" s="231">
        <f>FC98</f>
        <v>0</v>
      </c>
      <c r="AN1100" s="232">
        <f>FD98</f>
        <v>0</v>
      </c>
      <c r="AO1100" s="12" t="str">
        <f t="shared" si="376"/>
        <v/>
      </c>
      <c r="AP1100" s="12" t="str">
        <f t="shared" si="394"/>
        <v/>
      </c>
      <c r="AQ1100" s="12" t="str">
        <f t="shared" si="395"/>
        <v/>
      </c>
      <c r="AR1100" s="12" t="str">
        <f t="shared" si="396"/>
        <v/>
      </c>
      <c r="AS1100" s="12" t="str">
        <f t="shared" si="397"/>
        <v/>
      </c>
      <c r="AT1100" s="12" t="str">
        <f t="shared" si="398"/>
        <v/>
      </c>
      <c r="AU1100" s="12" t="str">
        <f t="shared" si="399"/>
        <v/>
      </c>
      <c r="AV1100" s="12" t="str">
        <f t="shared" si="400"/>
        <v/>
      </c>
      <c r="AW1100" s="12" t="str">
        <f t="shared" si="401"/>
        <v/>
      </c>
      <c r="AX1100" s="62" t="str">
        <f t="shared" si="401"/>
        <v/>
      </c>
    </row>
    <row r="1101" spans="1:50" x14ac:dyDescent="0.2">
      <c r="A1101" s="8">
        <f t="shared" si="365"/>
        <v>3305</v>
      </c>
      <c r="N1101" s="237"/>
      <c r="O1101" s="236"/>
      <c r="P1101" s="12" t="str">
        <f t="shared" ref="P1101:W1101" si="422">IF(AB1100=AN1100,AO1101,AC1101)</f>
        <v/>
      </c>
      <c r="Q1101" s="12" t="str">
        <f t="shared" si="422"/>
        <v/>
      </c>
      <c r="R1101" s="12" t="str">
        <f t="shared" si="422"/>
        <v/>
      </c>
      <c r="S1101" s="12" t="str">
        <f t="shared" si="422"/>
        <v/>
      </c>
      <c r="T1101" s="12" t="str">
        <f t="shared" si="422"/>
        <v/>
      </c>
      <c r="U1101" s="12" t="str">
        <f t="shared" si="422"/>
        <v/>
      </c>
      <c r="V1101" s="12" t="str">
        <f t="shared" si="422"/>
        <v/>
      </c>
      <c r="W1101" s="12" t="str">
        <f t="shared" si="422"/>
        <v/>
      </c>
      <c r="X1101" s="12" t="str">
        <f>IF(AJ1100=AV1100,AW1101,AL1101)</f>
        <v/>
      </c>
      <c r="Y1101" s="12" t="str">
        <f>IF(AL1100=AW1100,AX1101,#REF!)</f>
        <v/>
      </c>
      <c r="AA1101" s="235"/>
      <c r="AB1101" s="236"/>
      <c r="AC1101" s="12" t="str">
        <f t="shared" si="381"/>
        <v/>
      </c>
      <c r="AD1101" s="12" t="str">
        <f t="shared" si="405"/>
        <v/>
      </c>
      <c r="AE1101" s="12" t="str">
        <f t="shared" si="406"/>
        <v/>
      </c>
      <c r="AF1101" s="12" t="str">
        <f t="shared" si="407"/>
        <v/>
      </c>
      <c r="AG1101" s="12" t="str">
        <f t="shared" si="408"/>
        <v/>
      </c>
      <c r="AH1101" s="12" t="str">
        <f t="shared" si="409"/>
        <v/>
      </c>
      <c r="AI1101" s="12" t="str">
        <f t="shared" si="410"/>
        <v/>
      </c>
      <c r="AJ1101" s="12" t="str">
        <f t="shared" si="411"/>
        <v/>
      </c>
      <c r="AL1101" s="62" t="str">
        <f t="shared" si="379"/>
        <v/>
      </c>
      <c r="AM1101" s="231"/>
      <c r="AN1101" s="233"/>
      <c r="AO1101" s="12" t="str">
        <f t="shared" si="376"/>
        <v/>
      </c>
      <c r="AP1101" s="12" t="str">
        <f t="shared" si="394"/>
        <v/>
      </c>
      <c r="AQ1101" s="12" t="str">
        <f t="shared" si="395"/>
        <v/>
      </c>
      <c r="AR1101" s="12" t="str">
        <f t="shared" si="396"/>
        <v/>
      </c>
      <c r="AS1101" s="12" t="str">
        <f t="shared" si="397"/>
        <v/>
      </c>
      <c r="AT1101" s="12" t="str">
        <f t="shared" si="398"/>
        <v/>
      </c>
      <c r="AU1101" s="12" t="str">
        <f t="shared" si="399"/>
        <v/>
      </c>
      <c r="AV1101" s="12" t="str">
        <f t="shared" si="400"/>
        <v/>
      </c>
      <c r="AW1101" s="12" t="str">
        <f t="shared" si="401"/>
        <v/>
      </c>
      <c r="AX1101" s="62" t="str">
        <f t="shared" si="401"/>
        <v/>
      </c>
    </row>
    <row r="1102" spans="1:50" x14ac:dyDescent="0.2">
      <c r="A1102" s="8">
        <f t="shared" si="365"/>
        <v>3306</v>
      </c>
      <c r="N1102" s="237"/>
      <c r="O1102" s="236"/>
      <c r="P1102" s="12" t="str">
        <f t="shared" ref="P1102:W1102" si="423">IF(AB1100=AN1100,AO1102,AC1102)</f>
        <v/>
      </c>
      <c r="Q1102" s="12" t="str">
        <f t="shared" si="423"/>
        <v/>
      </c>
      <c r="R1102" s="12" t="str">
        <f t="shared" si="423"/>
        <v/>
      </c>
      <c r="S1102" s="12" t="str">
        <f t="shared" si="423"/>
        <v/>
      </c>
      <c r="T1102" s="12" t="str">
        <f t="shared" si="423"/>
        <v/>
      </c>
      <c r="U1102" s="12" t="str">
        <f t="shared" si="423"/>
        <v/>
      </c>
      <c r="V1102" s="12" t="str">
        <f t="shared" si="423"/>
        <v/>
      </c>
      <c r="W1102" s="12" t="str">
        <f t="shared" si="423"/>
        <v/>
      </c>
      <c r="X1102" s="12" t="str">
        <f>IF(AJ1100=AV1100,AW1102,AL1102)</f>
        <v/>
      </c>
      <c r="Y1102" s="12" t="str">
        <f>IF(AL1100=AW1100,AX1102,#REF!)</f>
        <v/>
      </c>
      <c r="AA1102" s="235"/>
      <c r="AB1102" s="236"/>
      <c r="AC1102" s="12" t="str">
        <f t="shared" si="381"/>
        <v/>
      </c>
      <c r="AD1102" s="12" t="str">
        <f t="shared" si="405"/>
        <v/>
      </c>
      <c r="AE1102" s="12" t="str">
        <f t="shared" si="406"/>
        <v/>
      </c>
      <c r="AF1102" s="12" t="str">
        <f t="shared" si="407"/>
        <v/>
      </c>
      <c r="AG1102" s="12" t="str">
        <f t="shared" si="408"/>
        <v/>
      </c>
      <c r="AH1102" s="12" t="str">
        <f t="shared" si="409"/>
        <v/>
      </c>
      <c r="AI1102" s="12" t="str">
        <f t="shared" si="410"/>
        <v/>
      </c>
      <c r="AJ1102" s="12" t="str">
        <f t="shared" si="411"/>
        <v/>
      </c>
      <c r="AL1102" s="62" t="str">
        <f t="shared" si="379"/>
        <v/>
      </c>
      <c r="AM1102" s="231"/>
      <c r="AN1102" s="234"/>
      <c r="AO1102" s="12" t="str">
        <f t="shared" si="376"/>
        <v/>
      </c>
      <c r="AP1102" s="12" t="str">
        <f t="shared" si="394"/>
        <v/>
      </c>
      <c r="AQ1102" s="12" t="str">
        <f t="shared" si="395"/>
        <v/>
      </c>
      <c r="AR1102" s="12" t="str">
        <f t="shared" si="396"/>
        <v/>
      </c>
      <c r="AS1102" s="12" t="str">
        <f t="shared" si="397"/>
        <v/>
      </c>
      <c r="AT1102" s="12" t="str">
        <f t="shared" si="398"/>
        <v/>
      </c>
      <c r="AU1102" s="12" t="str">
        <f t="shared" si="399"/>
        <v/>
      </c>
      <c r="AV1102" s="12" t="str">
        <f t="shared" si="400"/>
        <v/>
      </c>
      <c r="AW1102" s="12" t="str">
        <f t="shared" si="401"/>
        <v/>
      </c>
      <c r="AX1102" s="62" t="str">
        <f t="shared" si="401"/>
        <v/>
      </c>
    </row>
  </sheetData>
  <customSheetViews>
    <customSheetView guid="{B397ECDC-7F91-4129-BC69-6BCA1A486471}" scale="110" showPageBreaks="1" printArea="1" hiddenColumns="1" view="pageBreakPreview" topLeftCell="AA1">
      <pane ySplit="4" topLeftCell="A17" activePane="bottomLeft" state="frozen"/>
      <selection pane="bottomLeft" activeCell="BA40" sqref="BA40"/>
      <colBreaks count="4" manualBreakCount="4">
        <brk id="50" min="2" max="96" man="1"/>
        <brk id="74" min="2" max="96" man="1"/>
        <brk id="98" min="2" max="96" man="1"/>
        <brk id="146" min="2" max="96" man="1"/>
      </colBreaks>
      <pageMargins left="0.55118110236220474" right="0.23622047244094491" top="0.39370078740157483" bottom="0.19685039370078741" header="0.19685039370078741" footer="0.19685039370078741"/>
      <printOptions horizontalCentered="1" verticalCentered="1"/>
      <pageSetup paperSize="9" scale="94" firstPageNumber="19" orientation="portrait" useFirstPageNumber="1" r:id="rId1"/>
      <headerFooter>
        <oddHeader>&amp;L&amp;P&amp;R&amp;D現在</oddHeader>
      </headerFooter>
    </customSheetView>
  </customSheetViews>
  <mergeCells count="2070">
    <mergeCell ref="FC47:FC49"/>
    <mergeCell ref="FN44:FN45"/>
    <mergeCell ref="FN47:FN48"/>
    <mergeCell ref="FN50:FN51"/>
    <mergeCell ref="FN53:FN54"/>
    <mergeCell ref="FD86:FD88"/>
    <mergeCell ref="FD8:FD10"/>
    <mergeCell ref="FC5:FC7"/>
    <mergeCell ref="FC17:FC19"/>
    <mergeCell ref="FC20:FC22"/>
    <mergeCell ref="FB77:FB78"/>
    <mergeCell ref="FB80:FB81"/>
    <mergeCell ref="FB83:FB84"/>
    <mergeCell ref="FB86:FB87"/>
    <mergeCell ref="EP5:EP6"/>
    <mergeCell ref="EP8:EP9"/>
    <mergeCell ref="EP11:EP12"/>
    <mergeCell ref="EP14:EP15"/>
    <mergeCell ref="EP17:EP18"/>
    <mergeCell ref="FN86:FN87"/>
    <mergeCell ref="FB5:FB6"/>
    <mergeCell ref="FB8:FB9"/>
    <mergeCell ref="FB11:FB12"/>
    <mergeCell ref="FB14:FB15"/>
    <mergeCell ref="FB17:FB18"/>
    <mergeCell ref="FB20:FB21"/>
    <mergeCell ref="FB23:FB24"/>
    <mergeCell ref="FB26:FB27"/>
    <mergeCell ref="FB29:FB30"/>
    <mergeCell ref="FB32:FB33"/>
    <mergeCell ref="FB35:FB36"/>
    <mergeCell ref="FC44:FC46"/>
    <mergeCell ref="EP92:EP93"/>
    <mergeCell ref="EP95:EP96"/>
    <mergeCell ref="EE77:EE79"/>
    <mergeCell ref="FN89:FN90"/>
    <mergeCell ref="FN92:FN93"/>
    <mergeCell ref="FN95:FN96"/>
    <mergeCell ref="FD89:FD91"/>
    <mergeCell ref="FC83:FC85"/>
    <mergeCell ref="FC86:FC88"/>
    <mergeCell ref="FC89:FC91"/>
    <mergeCell ref="FC74:FC76"/>
    <mergeCell ref="FC77:FC79"/>
    <mergeCell ref="FN5:FN6"/>
    <mergeCell ref="FN8:FN9"/>
    <mergeCell ref="FN11:FN12"/>
    <mergeCell ref="FN14:FN15"/>
    <mergeCell ref="FN17:FN18"/>
    <mergeCell ref="FN20:FN21"/>
    <mergeCell ref="FN23:FN24"/>
    <mergeCell ref="FN26:FN27"/>
    <mergeCell ref="FN29:FN30"/>
    <mergeCell ref="FN32:FN33"/>
    <mergeCell ref="FN35:FN36"/>
    <mergeCell ref="FN38:FN39"/>
    <mergeCell ref="FN41:FN42"/>
    <mergeCell ref="FD14:FD16"/>
    <mergeCell ref="FC29:FC31"/>
    <mergeCell ref="FC32:FC34"/>
    <mergeCell ref="FC35:FC37"/>
    <mergeCell ref="FC38:FC40"/>
    <mergeCell ref="FC41:FC43"/>
    <mergeCell ref="FB41:FB42"/>
    <mergeCell ref="ED47:ED48"/>
    <mergeCell ref="ED50:ED51"/>
    <mergeCell ref="ED53:ED54"/>
    <mergeCell ref="FB44:FB45"/>
    <mergeCell ref="FB47:FB48"/>
    <mergeCell ref="FB50:FB51"/>
    <mergeCell ref="FB53:FB54"/>
    <mergeCell ref="EP47:EP48"/>
    <mergeCell ref="EP50:EP51"/>
    <mergeCell ref="EP53:EP54"/>
    <mergeCell ref="DR83:DR84"/>
    <mergeCell ref="DR86:DR87"/>
    <mergeCell ref="DR89:DR90"/>
    <mergeCell ref="DR92:DR93"/>
    <mergeCell ref="DR95:DR96"/>
    <mergeCell ref="ED56:ED57"/>
    <mergeCell ref="ED59:ED60"/>
    <mergeCell ref="ED62:ED63"/>
    <mergeCell ref="ED71:ED72"/>
    <mergeCell ref="ED74:ED75"/>
    <mergeCell ref="ED77:ED78"/>
    <mergeCell ref="ED80:ED81"/>
    <mergeCell ref="ED83:ED84"/>
    <mergeCell ref="ED86:ED87"/>
    <mergeCell ref="ED89:ED90"/>
    <mergeCell ref="DS95:DS97"/>
    <mergeCell ref="DT95:DT97"/>
    <mergeCell ref="EF95:EF97"/>
    <mergeCell ref="DS89:DS91"/>
    <mergeCell ref="DT89:DT91"/>
    <mergeCell ref="EP86:EP87"/>
    <mergeCell ref="EP89:EP90"/>
    <mergeCell ref="DF5:DF6"/>
    <mergeCell ref="DF8:DF9"/>
    <mergeCell ref="DF11:DF12"/>
    <mergeCell ref="ED5:ED6"/>
    <mergeCell ref="ED8:ED9"/>
    <mergeCell ref="ED11:ED12"/>
    <mergeCell ref="ED14:ED15"/>
    <mergeCell ref="ED17:ED18"/>
    <mergeCell ref="ED20:ED21"/>
    <mergeCell ref="ED23:ED24"/>
    <mergeCell ref="ED26:ED27"/>
    <mergeCell ref="ED29:ED30"/>
    <mergeCell ref="ED32:ED33"/>
    <mergeCell ref="ED35:ED36"/>
    <mergeCell ref="ED38:ED39"/>
    <mergeCell ref="ED41:ED42"/>
    <mergeCell ref="ED44:ED45"/>
    <mergeCell ref="DR5:DR6"/>
    <mergeCell ref="DR8:DR9"/>
    <mergeCell ref="DR11:DR12"/>
    <mergeCell ref="DR14:DR15"/>
    <mergeCell ref="DR17:DR18"/>
    <mergeCell ref="DR20:DR21"/>
    <mergeCell ref="DR23:DR24"/>
    <mergeCell ref="DR26:DR27"/>
    <mergeCell ref="DR29:DR30"/>
    <mergeCell ref="DR32:DR33"/>
    <mergeCell ref="DR35:DR36"/>
    <mergeCell ref="DR38:DR39"/>
    <mergeCell ref="DR41:DR42"/>
    <mergeCell ref="DR44:DR45"/>
    <mergeCell ref="DT29:DT31"/>
    <mergeCell ref="CH86:CH87"/>
    <mergeCell ref="CH89:CH90"/>
    <mergeCell ref="CU26:CU28"/>
    <mergeCell ref="CV26:CV28"/>
    <mergeCell ref="CV14:CV16"/>
    <mergeCell ref="DF62:DF63"/>
    <mergeCell ref="DF65:DF66"/>
    <mergeCell ref="DF68:DF69"/>
    <mergeCell ref="DF71:DF72"/>
    <mergeCell ref="DF74:DF75"/>
    <mergeCell ref="DF77:DF78"/>
    <mergeCell ref="DF80:DF81"/>
    <mergeCell ref="DF83:DF84"/>
    <mergeCell ref="DF86:DF87"/>
    <mergeCell ref="DF89:DF90"/>
    <mergeCell ref="CV47:CV49"/>
    <mergeCell ref="CV77:CV79"/>
    <mergeCell ref="CT56:CT57"/>
    <mergeCell ref="CT59:CT60"/>
    <mergeCell ref="CT62:CT63"/>
    <mergeCell ref="CT89:CT90"/>
    <mergeCell ref="CI26:CI28"/>
    <mergeCell ref="DF20:DF21"/>
    <mergeCell ref="DF23:DF24"/>
    <mergeCell ref="DF26:DF27"/>
    <mergeCell ref="DF29:DF30"/>
    <mergeCell ref="DF32:DF33"/>
    <mergeCell ref="DF35:DF36"/>
    <mergeCell ref="DF38:DF39"/>
    <mergeCell ref="DF41:DF42"/>
    <mergeCell ref="DF44:DF45"/>
    <mergeCell ref="DF47:DF48"/>
    <mergeCell ref="DR47:DR48"/>
    <mergeCell ref="DR50:DR51"/>
    <mergeCell ref="DR53:DR54"/>
    <mergeCell ref="CH83:CH84"/>
    <mergeCell ref="DG77:DG79"/>
    <mergeCell ref="DH74:DH76"/>
    <mergeCell ref="DG83:DG85"/>
    <mergeCell ref="DH26:DH28"/>
    <mergeCell ref="DH23:DH25"/>
    <mergeCell ref="DG38:DG40"/>
    <mergeCell ref="CT5:CT6"/>
    <mergeCell ref="CT8:CT9"/>
    <mergeCell ref="CT11:CT12"/>
    <mergeCell ref="CT14:CT15"/>
    <mergeCell ref="CT17:CT18"/>
    <mergeCell ref="CT20:CT21"/>
    <mergeCell ref="CT23:CT24"/>
    <mergeCell ref="CT26:CT27"/>
    <mergeCell ref="CT29:CT30"/>
    <mergeCell ref="CT32:CT33"/>
    <mergeCell ref="CT35:CT36"/>
    <mergeCell ref="CT38:CT39"/>
    <mergeCell ref="CT41:CT42"/>
    <mergeCell ref="CT44:CT45"/>
    <mergeCell ref="CT47:CT48"/>
    <mergeCell ref="CT50:CT51"/>
    <mergeCell ref="CT53:CT54"/>
    <mergeCell ref="DG41:DG43"/>
    <mergeCell ref="DG44:DG46"/>
    <mergeCell ref="CI62:CI64"/>
    <mergeCell ref="DG47:DG49"/>
    <mergeCell ref="DH44:DH46"/>
    <mergeCell ref="BV71:BV72"/>
    <mergeCell ref="BV74:BV75"/>
    <mergeCell ref="BV77:BV78"/>
    <mergeCell ref="BV80:BV81"/>
    <mergeCell ref="BV83:BV84"/>
    <mergeCell ref="BV86:BV87"/>
    <mergeCell ref="BV89:BV90"/>
    <mergeCell ref="BV92:BV93"/>
    <mergeCell ref="BV95:BV96"/>
    <mergeCell ref="CH5:CH6"/>
    <mergeCell ref="CH8:CH9"/>
    <mergeCell ref="CH11:CH12"/>
    <mergeCell ref="CH14:CH15"/>
    <mergeCell ref="CH17:CH18"/>
    <mergeCell ref="CH20:CH21"/>
    <mergeCell ref="CH23:CH24"/>
    <mergeCell ref="CH26:CH27"/>
    <mergeCell ref="CH29:CH30"/>
    <mergeCell ref="CH32:CH33"/>
    <mergeCell ref="CH35:CH36"/>
    <mergeCell ref="CH38:CH39"/>
    <mergeCell ref="CH41:CH42"/>
    <mergeCell ref="CH44:CH45"/>
    <mergeCell ref="CH47:CH48"/>
    <mergeCell ref="CH50:CH51"/>
    <mergeCell ref="CH53:CH54"/>
    <mergeCell ref="CH56:CH57"/>
    <mergeCell ref="CH59:CH60"/>
    <mergeCell ref="CH62:CH63"/>
    <mergeCell ref="CH65:CH66"/>
    <mergeCell ref="CH68:CH69"/>
    <mergeCell ref="CH71:CH72"/>
    <mergeCell ref="BJ56:BJ57"/>
    <mergeCell ref="BJ59:BJ60"/>
    <mergeCell ref="BJ62:BJ63"/>
    <mergeCell ref="BJ65:BJ66"/>
    <mergeCell ref="BJ68:BJ69"/>
    <mergeCell ref="BJ71:BJ72"/>
    <mergeCell ref="BJ74:BJ75"/>
    <mergeCell ref="BJ77:BJ78"/>
    <mergeCell ref="BJ89:BJ90"/>
    <mergeCell ref="BJ92:BJ93"/>
    <mergeCell ref="BJ95:BJ96"/>
    <mergeCell ref="AZ65:AZ67"/>
    <mergeCell ref="AZ41:AZ43"/>
    <mergeCell ref="BV5:BV6"/>
    <mergeCell ref="BV8:BV9"/>
    <mergeCell ref="BV11:BV12"/>
    <mergeCell ref="BV14:BV15"/>
    <mergeCell ref="BV17:BV18"/>
    <mergeCell ref="BV20:BV21"/>
    <mergeCell ref="BV23:BV24"/>
    <mergeCell ref="BV26:BV27"/>
    <mergeCell ref="BV29:BV30"/>
    <mergeCell ref="BV32:BV33"/>
    <mergeCell ref="BV35:BV36"/>
    <mergeCell ref="BV38:BV39"/>
    <mergeCell ref="BV41:BV42"/>
    <mergeCell ref="BV44:BV45"/>
    <mergeCell ref="BV47:BV48"/>
    <mergeCell ref="BV50:BV51"/>
    <mergeCell ref="BV53:BV54"/>
    <mergeCell ref="BV59:BV60"/>
    <mergeCell ref="BV62:BV63"/>
    <mergeCell ref="BJ5:BJ6"/>
    <mergeCell ref="BJ8:BJ9"/>
    <mergeCell ref="BJ11:BJ12"/>
    <mergeCell ref="BJ14:BJ15"/>
    <mergeCell ref="BJ17:BJ18"/>
    <mergeCell ref="BJ20:BJ21"/>
    <mergeCell ref="BJ23:BJ24"/>
    <mergeCell ref="BJ26:BJ27"/>
    <mergeCell ref="BJ29:BJ30"/>
    <mergeCell ref="BJ32:BJ33"/>
    <mergeCell ref="BJ35:BJ36"/>
    <mergeCell ref="BJ38:BJ39"/>
    <mergeCell ref="BJ41:BJ42"/>
    <mergeCell ref="BJ44:BJ45"/>
    <mergeCell ref="BJ47:BJ48"/>
    <mergeCell ref="BJ50:BJ51"/>
    <mergeCell ref="BJ53:BJ54"/>
    <mergeCell ref="AL62:AL63"/>
    <mergeCell ref="AL65:AL66"/>
    <mergeCell ref="AL68:AL69"/>
    <mergeCell ref="AL71:AL72"/>
    <mergeCell ref="AL74:AL75"/>
    <mergeCell ref="AL77:AL78"/>
    <mergeCell ref="AL80:AL81"/>
    <mergeCell ref="AL83:AL84"/>
    <mergeCell ref="AL86:AL87"/>
    <mergeCell ref="AL89:AL90"/>
    <mergeCell ref="AL92:AL93"/>
    <mergeCell ref="AL95:AL96"/>
    <mergeCell ref="AX5:AX6"/>
    <mergeCell ref="AX8:AX9"/>
    <mergeCell ref="AX11:AX12"/>
    <mergeCell ref="AX14:AX15"/>
    <mergeCell ref="AX17:AX18"/>
    <mergeCell ref="AX20:AX21"/>
    <mergeCell ref="AX23:AX24"/>
    <mergeCell ref="AX26:AX27"/>
    <mergeCell ref="AX29:AX30"/>
    <mergeCell ref="AX32:AX33"/>
    <mergeCell ref="AX35:AX36"/>
    <mergeCell ref="AX38:AX39"/>
    <mergeCell ref="AX41:AX42"/>
    <mergeCell ref="AX44:AX45"/>
    <mergeCell ref="AX47:AX48"/>
    <mergeCell ref="AX50:AX51"/>
    <mergeCell ref="AX53:AX54"/>
    <mergeCell ref="AX56:AX57"/>
    <mergeCell ref="AX59:AX60"/>
    <mergeCell ref="AX62:AX63"/>
    <mergeCell ref="AL5:AL6"/>
    <mergeCell ref="AL8:AL9"/>
    <mergeCell ref="AL11:AL12"/>
    <mergeCell ref="AL14:AL15"/>
    <mergeCell ref="AL17:AL18"/>
    <mergeCell ref="AL20:AL21"/>
    <mergeCell ref="AL23:AL24"/>
    <mergeCell ref="AL26:AL27"/>
    <mergeCell ref="AL29:AL30"/>
    <mergeCell ref="AL32:AL33"/>
    <mergeCell ref="AL35:AL36"/>
    <mergeCell ref="AL38:AL39"/>
    <mergeCell ref="AL41:AL42"/>
    <mergeCell ref="AL44:AL45"/>
    <mergeCell ref="AL47:AL48"/>
    <mergeCell ref="AL50:AL51"/>
    <mergeCell ref="AL53:AL54"/>
    <mergeCell ref="AA134:AB134"/>
    <mergeCell ref="AA135:AB135"/>
    <mergeCell ref="AA136:AB136"/>
    <mergeCell ref="AA137:AB137"/>
    <mergeCell ref="AA138:AB138"/>
    <mergeCell ref="AA139:AB139"/>
    <mergeCell ref="AA140:AB140"/>
    <mergeCell ref="AA141:AB141"/>
    <mergeCell ref="AA142:AB142"/>
    <mergeCell ref="AA143:AB143"/>
    <mergeCell ref="AA144:AB144"/>
    <mergeCell ref="AA145:AB145"/>
    <mergeCell ref="AA146:AB146"/>
    <mergeCell ref="AA147:AB147"/>
    <mergeCell ref="AA148:AB148"/>
    <mergeCell ref="AA149:AB149"/>
    <mergeCell ref="AA150:AB150"/>
    <mergeCell ref="AA117:AB117"/>
    <mergeCell ref="AA118:AB118"/>
    <mergeCell ref="AA119:AB119"/>
    <mergeCell ref="AA120:AB120"/>
    <mergeCell ref="AA121:AB121"/>
    <mergeCell ref="AA122:AB122"/>
    <mergeCell ref="AA123:AB123"/>
    <mergeCell ref="AA124:AB124"/>
    <mergeCell ref="AA125:AB125"/>
    <mergeCell ref="AA126:AB126"/>
    <mergeCell ref="AA127:AB127"/>
    <mergeCell ref="AA128:AB128"/>
    <mergeCell ref="AA129:AB129"/>
    <mergeCell ref="AA130:AB130"/>
    <mergeCell ref="AA131:AB131"/>
    <mergeCell ref="AA132:AB132"/>
    <mergeCell ref="AA133:AB133"/>
    <mergeCell ref="AA100:AB100"/>
    <mergeCell ref="AA101:AB101"/>
    <mergeCell ref="AA102:AB102"/>
    <mergeCell ref="AA103:AB103"/>
    <mergeCell ref="AA104:AB104"/>
    <mergeCell ref="AA105:AB105"/>
    <mergeCell ref="AA106:AB106"/>
    <mergeCell ref="AA107:AB107"/>
    <mergeCell ref="AA108:AB108"/>
    <mergeCell ref="AA109:AB109"/>
    <mergeCell ref="AA110:AB110"/>
    <mergeCell ref="AA111:AB111"/>
    <mergeCell ref="AA112:AB112"/>
    <mergeCell ref="AA113:AB113"/>
    <mergeCell ref="AA114:AB114"/>
    <mergeCell ref="AA115:AB115"/>
    <mergeCell ref="AA116:AB116"/>
    <mergeCell ref="DH95:DH97"/>
    <mergeCell ref="AM95:AM97"/>
    <mergeCell ref="BW95:BW97"/>
    <mergeCell ref="BX95:BX97"/>
    <mergeCell ref="CI95:CI97"/>
    <mergeCell ref="BL86:BL88"/>
    <mergeCell ref="DG95:DG97"/>
    <mergeCell ref="FO92:FO94"/>
    <mergeCell ref="FO95:FO97"/>
    <mergeCell ref="EQ95:EQ97"/>
    <mergeCell ref="ER95:ER97"/>
    <mergeCell ref="FD95:FD97"/>
    <mergeCell ref="DS92:DS94"/>
    <mergeCell ref="DT92:DT94"/>
    <mergeCell ref="CI92:CI94"/>
    <mergeCell ref="DF92:DF93"/>
    <mergeCell ref="DF95:DF96"/>
    <mergeCell ref="FB92:FB93"/>
    <mergeCell ref="FB95:FB96"/>
    <mergeCell ref="CV92:CV94"/>
    <mergeCell ref="DH92:DH94"/>
    <mergeCell ref="EE95:EE97"/>
    <mergeCell ref="FC92:FC94"/>
    <mergeCell ref="FC95:FC97"/>
    <mergeCell ref="ED92:ED93"/>
    <mergeCell ref="ED95:ED96"/>
    <mergeCell ref="EE92:EE94"/>
    <mergeCell ref="EF92:EF94"/>
    <mergeCell ref="EQ92:EQ94"/>
    <mergeCell ref="ER92:ER94"/>
    <mergeCell ref="FD92:FD94"/>
    <mergeCell ref="AX92:AX93"/>
    <mergeCell ref="AA95:AA97"/>
    <mergeCell ref="AB95:AB97"/>
    <mergeCell ref="AN95:AN97"/>
    <mergeCell ref="AY95:AY97"/>
    <mergeCell ref="AZ95:AZ97"/>
    <mergeCell ref="BL95:BL97"/>
    <mergeCell ref="AA92:AA94"/>
    <mergeCell ref="AB92:AB94"/>
    <mergeCell ref="AN92:AN94"/>
    <mergeCell ref="AY92:AY94"/>
    <mergeCell ref="AZ92:AZ94"/>
    <mergeCell ref="BL92:BL94"/>
    <mergeCell ref="BW92:BW94"/>
    <mergeCell ref="BX92:BX94"/>
    <mergeCell ref="CJ92:CJ94"/>
    <mergeCell ref="CU92:CU94"/>
    <mergeCell ref="DG92:DG94"/>
    <mergeCell ref="BK95:BK97"/>
    <mergeCell ref="CJ95:CJ97"/>
    <mergeCell ref="CU95:CU97"/>
    <mergeCell ref="CV95:CV97"/>
    <mergeCell ref="AX95:AX96"/>
    <mergeCell ref="CH92:CH93"/>
    <mergeCell ref="CH95:CH96"/>
    <mergeCell ref="CT92:CT93"/>
    <mergeCell ref="CT95:CT96"/>
    <mergeCell ref="FO86:FO88"/>
    <mergeCell ref="AA89:AA91"/>
    <mergeCell ref="AB89:AB91"/>
    <mergeCell ref="AN89:AN91"/>
    <mergeCell ref="AY89:AY91"/>
    <mergeCell ref="AZ89:AZ91"/>
    <mergeCell ref="BL89:BL91"/>
    <mergeCell ref="BW89:BW91"/>
    <mergeCell ref="BX89:BX91"/>
    <mergeCell ref="CJ89:CJ91"/>
    <mergeCell ref="CU89:CU91"/>
    <mergeCell ref="CV89:CV91"/>
    <mergeCell ref="DH89:DH91"/>
    <mergeCell ref="DH86:DH88"/>
    <mergeCell ref="CI89:CI91"/>
    <mergeCell ref="EF86:EF88"/>
    <mergeCell ref="EQ86:EQ88"/>
    <mergeCell ref="ER86:ER88"/>
    <mergeCell ref="BW86:BW88"/>
    <mergeCell ref="BX86:BX88"/>
    <mergeCell ref="AM89:AM91"/>
    <mergeCell ref="FO89:FO91"/>
    <mergeCell ref="EF89:EF91"/>
    <mergeCell ref="EQ89:EQ91"/>
    <mergeCell ref="ER89:ER91"/>
    <mergeCell ref="EE86:EE88"/>
    <mergeCell ref="EE89:EE91"/>
    <mergeCell ref="DG89:DG91"/>
    <mergeCell ref="AX89:AX90"/>
    <mergeCell ref="CT86:CT87"/>
    <mergeCell ref="FB89:FB90"/>
    <mergeCell ref="CJ86:CJ88"/>
    <mergeCell ref="AA83:AA85"/>
    <mergeCell ref="AB83:AB85"/>
    <mergeCell ref="AN83:AN85"/>
    <mergeCell ref="AY83:AY85"/>
    <mergeCell ref="AZ83:AZ85"/>
    <mergeCell ref="BL83:BL85"/>
    <mergeCell ref="BW83:BW85"/>
    <mergeCell ref="BX83:BX85"/>
    <mergeCell ref="CJ83:CJ85"/>
    <mergeCell ref="CU83:CU85"/>
    <mergeCell ref="DS86:DS88"/>
    <mergeCell ref="DT86:DT88"/>
    <mergeCell ref="BK86:BK88"/>
    <mergeCell ref="CU86:CU88"/>
    <mergeCell ref="CV86:CV88"/>
    <mergeCell ref="DG86:DG88"/>
    <mergeCell ref="CV83:CV85"/>
    <mergeCell ref="DH83:DH85"/>
    <mergeCell ref="DS83:DS85"/>
    <mergeCell ref="DT83:DT85"/>
    <mergeCell ref="CI86:CI88"/>
    <mergeCell ref="AA86:AA88"/>
    <mergeCell ref="AB86:AB88"/>
    <mergeCell ref="AM86:AM88"/>
    <mergeCell ref="AN86:AN88"/>
    <mergeCell ref="AY86:AY88"/>
    <mergeCell ref="AZ86:AZ88"/>
    <mergeCell ref="BJ83:BJ84"/>
    <mergeCell ref="BJ86:BJ87"/>
    <mergeCell ref="AX83:AX84"/>
    <mergeCell ref="AX86:AX87"/>
    <mergeCell ref="CT83:CT84"/>
    <mergeCell ref="DT74:DT76"/>
    <mergeCell ref="AA80:AA82"/>
    <mergeCell ref="AB80:AB82"/>
    <mergeCell ref="AN80:AN82"/>
    <mergeCell ref="AY80:AY82"/>
    <mergeCell ref="AZ80:AZ82"/>
    <mergeCell ref="BL80:BL82"/>
    <mergeCell ref="BW80:BW82"/>
    <mergeCell ref="BX80:BX82"/>
    <mergeCell ref="CJ80:CJ82"/>
    <mergeCell ref="CU80:CU82"/>
    <mergeCell ref="CV80:CV82"/>
    <mergeCell ref="DH80:DH82"/>
    <mergeCell ref="BJ80:BJ81"/>
    <mergeCell ref="AX77:AX78"/>
    <mergeCell ref="AX80:AX81"/>
    <mergeCell ref="CT74:CT75"/>
    <mergeCell ref="CT77:CT78"/>
    <mergeCell ref="CT80:CT81"/>
    <mergeCell ref="DR74:DR75"/>
    <mergeCell ref="DR77:DR78"/>
    <mergeCell ref="DR80:DR81"/>
    <mergeCell ref="DS80:DS82"/>
    <mergeCell ref="DT80:DT82"/>
    <mergeCell ref="DG80:DG82"/>
    <mergeCell ref="CH74:CH75"/>
    <mergeCell ref="CH77:CH78"/>
    <mergeCell ref="CH80:CH81"/>
    <mergeCell ref="CV74:CV76"/>
    <mergeCell ref="EQ83:EQ85"/>
    <mergeCell ref="ER83:ER85"/>
    <mergeCell ref="FD83:FD85"/>
    <mergeCell ref="FD77:FD79"/>
    <mergeCell ref="FO77:FO79"/>
    <mergeCell ref="FO83:FO85"/>
    <mergeCell ref="FO80:FO82"/>
    <mergeCell ref="EQ74:EQ76"/>
    <mergeCell ref="ER74:ER76"/>
    <mergeCell ref="FD74:FD76"/>
    <mergeCell ref="FO74:FO76"/>
    <mergeCell ref="EF77:EF79"/>
    <mergeCell ref="EQ77:EQ79"/>
    <mergeCell ref="ER77:ER79"/>
    <mergeCell ref="EF74:EF76"/>
    <mergeCell ref="EE80:EE82"/>
    <mergeCell ref="EE83:EE85"/>
    <mergeCell ref="EP74:EP75"/>
    <mergeCell ref="EP77:EP78"/>
    <mergeCell ref="EP80:EP81"/>
    <mergeCell ref="EP83:EP84"/>
    <mergeCell ref="EF80:EF82"/>
    <mergeCell ref="EQ80:EQ82"/>
    <mergeCell ref="ER80:ER82"/>
    <mergeCell ref="FD80:FD82"/>
    <mergeCell ref="FC80:FC82"/>
    <mergeCell ref="FN74:FN75"/>
    <mergeCell ref="FN77:FN78"/>
    <mergeCell ref="FN80:FN81"/>
    <mergeCell ref="FN83:FN84"/>
    <mergeCell ref="EE74:EE76"/>
    <mergeCell ref="FB74:FB75"/>
    <mergeCell ref="EF83:EF85"/>
    <mergeCell ref="AA77:AA79"/>
    <mergeCell ref="AB77:AB79"/>
    <mergeCell ref="AN77:AN79"/>
    <mergeCell ref="AY77:AY79"/>
    <mergeCell ref="AZ77:AZ79"/>
    <mergeCell ref="BL77:BL79"/>
    <mergeCell ref="AA74:AA76"/>
    <mergeCell ref="AB74:AB76"/>
    <mergeCell ref="AN74:AN76"/>
    <mergeCell ref="AY74:AY76"/>
    <mergeCell ref="AZ74:AZ76"/>
    <mergeCell ref="BL74:BL76"/>
    <mergeCell ref="BW74:BW76"/>
    <mergeCell ref="BX74:BX76"/>
    <mergeCell ref="CJ74:CJ76"/>
    <mergeCell ref="DG74:DG76"/>
    <mergeCell ref="BK74:BK76"/>
    <mergeCell ref="DH77:DH79"/>
    <mergeCell ref="CU74:CU76"/>
    <mergeCell ref="DS77:DS79"/>
    <mergeCell ref="DT77:DT79"/>
    <mergeCell ref="CI77:CI79"/>
    <mergeCell ref="BW77:BW79"/>
    <mergeCell ref="BX77:BX79"/>
    <mergeCell ref="AM80:AM82"/>
    <mergeCell ref="AM83:AM85"/>
    <mergeCell ref="AX74:AX75"/>
    <mergeCell ref="CI74:CI76"/>
    <mergeCell ref="CJ77:CJ79"/>
    <mergeCell ref="CU77:CU79"/>
    <mergeCell ref="DS74:DS76"/>
    <mergeCell ref="AA71:AA73"/>
    <mergeCell ref="AB71:AB73"/>
    <mergeCell ref="AN71:AN73"/>
    <mergeCell ref="AY71:AY73"/>
    <mergeCell ref="AZ71:AZ73"/>
    <mergeCell ref="BL71:BL73"/>
    <mergeCell ref="BW71:BW73"/>
    <mergeCell ref="BX71:BX73"/>
    <mergeCell ref="CJ71:CJ73"/>
    <mergeCell ref="CU71:CU73"/>
    <mergeCell ref="CV71:CV73"/>
    <mergeCell ref="AA68:AA70"/>
    <mergeCell ref="CI71:CI73"/>
    <mergeCell ref="DS71:DS73"/>
    <mergeCell ref="DT71:DT73"/>
    <mergeCell ref="EQ71:EQ73"/>
    <mergeCell ref="ER71:ER73"/>
    <mergeCell ref="AB68:AB70"/>
    <mergeCell ref="AN68:AN70"/>
    <mergeCell ref="AY68:AY70"/>
    <mergeCell ref="AZ68:AZ70"/>
    <mergeCell ref="BL68:BL70"/>
    <mergeCell ref="BK71:BK73"/>
    <mergeCell ref="DG71:DG73"/>
    <mergeCell ref="EF71:EF73"/>
    <mergeCell ref="CT68:CT69"/>
    <mergeCell ref="CT71:CT72"/>
    <mergeCell ref="DR68:DR69"/>
    <mergeCell ref="DR71:DR72"/>
    <mergeCell ref="EP68:EP69"/>
    <mergeCell ref="EP71:EP72"/>
    <mergeCell ref="BV68:BV69"/>
    <mergeCell ref="BL65:BL67"/>
    <mergeCell ref="CJ65:CJ67"/>
    <mergeCell ref="CU65:CU67"/>
    <mergeCell ref="DS68:DS70"/>
    <mergeCell ref="DT68:DT70"/>
    <mergeCell ref="BW68:BW70"/>
    <mergeCell ref="BX68:BX70"/>
    <mergeCell ref="CJ68:CJ70"/>
    <mergeCell ref="CU68:CU70"/>
    <mergeCell ref="CV68:CV70"/>
    <mergeCell ref="CI68:CI70"/>
    <mergeCell ref="AX65:AX66"/>
    <mergeCell ref="AX68:AX69"/>
    <mergeCell ref="CV65:CV67"/>
    <mergeCell ref="FO68:FO70"/>
    <mergeCell ref="FB65:FB66"/>
    <mergeCell ref="FB68:FB69"/>
    <mergeCell ref="ED68:ED69"/>
    <mergeCell ref="FO65:FO67"/>
    <mergeCell ref="CT65:CT66"/>
    <mergeCell ref="DR65:DR66"/>
    <mergeCell ref="EP65:EP66"/>
    <mergeCell ref="FN65:FN66"/>
    <mergeCell ref="FN68:FN69"/>
    <mergeCell ref="BW65:BW67"/>
    <mergeCell ref="BX65:BX67"/>
    <mergeCell ref="BV65:BV66"/>
    <mergeCell ref="CI65:CI67"/>
    <mergeCell ref="FO62:FO64"/>
    <mergeCell ref="EF62:EF64"/>
    <mergeCell ref="EQ62:EQ64"/>
    <mergeCell ref="ER62:ER64"/>
    <mergeCell ref="FD62:FD64"/>
    <mergeCell ref="EF68:EF70"/>
    <mergeCell ref="EQ68:EQ70"/>
    <mergeCell ref="ER68:ER70"/>
    <mergeCell ref="DG68:DG70"/>
    <mergeCell ref="FO71:FO73"/>
    <mergeCell ref="DH71:DH73"/>
    <mergeCell ref="DH68:DH70"/>
    <mergeCell ref="DH65:DH67"/>
    <mergeCell ref="DS65:DS67"/>
    <mergeCell ref="DT65:DT67"/>
    <mergeCell ref="EE68:EE70"/>
    <mergeCell ref="FD68:FD70"/>
    <mergeCell ref="DT62:DT64"/>
    <mergeCell ref="EF65:EF67"/>
    <mergeCell ref="EQ65:EQ67"/>
    <mergeCell ref="ER65:ER67"/>
    <mergeCell ref="DG62:DG64"/>
    <mergeCell ref="DG65:DG67"/>
    <mergeCell ref="EE71:EE73"/>
    <mergeCell ref="FD71:FD73"/>
    <mergeCell ref="FB62:FB63"/>
    <mergeCell ref="FB71:FB72"/>
    <mergeCell ref="FD65:FD67"/>
    <mergeCell ref="DR62:DR63"/>
    <mergeCell ref="EP62:EP63"/>
    <mergeCell ref="FN62:FN63"/>
    <mergeCell ref="FN71:FN72"/>
    <mergeCell ref="EE62:EE64"/>
    <mergeCell ref="EE65:EE67"/>
    <mergeCell ref="CV56:CV58"/>
    <mergeCell ref="DS62:DS64"/>
    <mergeCell ref="CJ62:CJ64"/>
    <mergeCell ref="CU62:CU64"/>
    <mergeCell ref="CV62:CV64"/>
    <mergeCell ref="DH62:DH64"/>
    <mergeCell ref="DH59:DH61"/>
    <mergeCell ref="AA62:AA64"/>
    <mergeCell ref="AB62:AB64"/>
    <mergeCell ref="AN62:AN64"/>
    <mergeCell ref="AY62:AY64"/>
    <mergeCell ref="AZ62:AZ64"/>
    <mergeCell ref="CV59:CV61"/>
    <mergeCell ref="AA59:AA61"/>
    <mergeCell ref="AB59:AB61"/>
    <mergeCell ref="AN59:AN61"/>
    <mergeCell ref="AY59:AY61"/>
    <mergeCell ref="AZ59:AZ61"/>
    <mergeCell ref="BL59:BL61"/>
    <mergeCell ref="DH56:DH58"/>
    <mergeCell ref="DS56:DS58"/>
    <mergeCell ref="BW59:BW61"/>
    <mergeCell ref="BX59:BX61"/>
    <mergeCell ref="CJ59:CJ61"/>
    <mergeCell ref="ED65:ED66"/>
    <mergeCell ref="AA65:AA67"/>
    <mergeCell ref="AB65:AB67"/>
    <mergeCell ref="AN65:AN67"/>
    <mergeCell ref="CU59:CU61"/>
    <mergeCell ref="AY65:AY67"/>
    <mergeCell ref="AA56:AA58"/>
    <mergeCell ref="AB56:AB58"/>
    <mergeCell ref="AN56:AN58"/>
    <mergeCell ref="AY56:AY58"/>
    <mergeCell ref="AZ56:AZ58"/>
    <mergeCell ref="BL56:BL58"/>
    <mergeCell ref="BW56:BW58"/>
    <mergeCell ref="BX56:BX58"/>
    <mergeCell ref="CJ56:CJ58"/>
    <mergeCell ref="AM56:AM58"/>
    <mergeCell ref="AM59:AM61"/>
    <mergeCell ref="CU56:CU58"/>
    <mergeCell ref="AL56:AL57"/>
    <mergeCell ref="AL59:AL60"/>
    <mergeCell ref="ER56:ER58"/>
    <mergeCell ref="FD56:FD58"/>
    <mergeCell ref="CI56:CI58"/>
    <mergeCell ref="CI59:CI61"/>
    <mergeCell ref="DG56:DG58"/>
    <mergeCell ref="DG59:DG61"/>
    <mergeCell ref="EF59:EF61"/>
    <mergeCell ref="EQ59:EQ61"/>
    <mergeCell ref="ER59:ER61"/>
    <mergeCell ref="DT59:DT61"/>
    <mergeCell ref="DF56:DF57"/>
    <mergeCell ref="DF59:DF60"/>
    <mergeCell ref="FB56:FB57"/>
    <mergeCell ref="FB59:FB60"/>
    <mergeCell ref="BK56:BK58"/>
    <mergeCell ref="BK59:BK61"/>
    <mergeCell ref="FD59:FD61"/>
    <mergeCell ref="BV56:BV57"/>
    <mergeCell ref="FO56:FO58"/>
    <mergeCell ref="DS59:DS61"/>
    <mergeCell ref="FO59:FO61"/>
    <mergeCell ref="FO53:FO55"/>
    <mergeCell ref="EF53:EF55"/>
    <mergeCell ref="EQ53:EQ55"/>
    <mergeCell ref="ER53:ER55"/>
    <mergeCell ref="FD53:FD55"/>
    <mergeCell ref="FC53:FC55"/>
    <mergeCell ref="FC56:FC58"/>
    <mergeCell ref="DR56:DR57"/>
    <mergeCell ref="DR59:DR60"/>
    <mergeCell ref="FN56:FN57"/>
    <mergeCell ref="FN59:FN60"/>
    <mergeCell ref="FD50:FD52"/>
    <mergeCell ref="EQ50:EQ52"/>
    <mergeCell ref="ER50:ER52"/>
    <mergeCell ref="FO50:FO52"/>
    <mergeCell ref="EP56:EP57"/>
    <mergeCell ref="EP59:EP60"/>
    <mergeCell ref="EF56:EF58"/>
    <mergeCell ref="EQ56:EQ58"/>
    <mergeCell ref="EE59:EE61"/>
    <mergeCell ref="FC50:FC52"/>
    <mergeCell ref="DT56:DT58"/>
    <mergeCell ref="AB53:AB55"/>
    <mergeCell ref="AN53:AN55"/>
    <mergeCell ref="AY53:AY55"/>
    <mergeCell ref="AZ53:AZ55"/>
    <mergeCell ref="BL53:BL55"/>
    <mergeCell ref="BW53:BW55"/>
    <mergeCell ref="BX53:BX55"/>
    <mergeCell ref="CJ53:CJ55"/>
    <mergeCell ref="CU53:CU55"/>
    <mergeCell ref="CV53:CV55"/>
    <mergeCell ref="DS53:DS55"/>
    <mergeCell ref="EF50:EF52"/>
    <mergeCell ref="CU50:CU52"/>
    <mergeCell ref="CV50:CV52"/>
    <mergeCell ref="AA50:AA52"/>
    <mergeCell ref="AB50:AB52"/>
    <mergeCell ref="AN50:AN52"/>
    <mergeCell ref="AY50:AY52"/>
    <mergeCell ref="AZ50:AZ52"/>
    <mergeCell ref="BL50:BL52"/>
    <mergeCell ref="DT53:DT55"/>
    <mergeCell ref="DS50:DS52"/>
    <mergeCell ref="DT50:DT52"/>
    <mergeCell ref="DF50:DF51"/>
    <mergeCell ref="DF53:DF54"/>
    <mergeCell ref="DH53:DH55"/>
    <mergeCell ref="DT47:DT49"/>
    <mergeCell ref="CJ47:CJ49"/>
    <mergeCell ref="CU47:CU49"/>
    <mergeCell ref="AM50:AM52"/>
    <mergeCell ref="AM53:AM55"/>
    <mergeCell ref="AA47:AA49"/>
    <mergeCell ref="AB47:AB49"/>
    <mergeCell ref="AN47:AN49"/>
    <mergeCell ref="AY47:AY49"/>
    <mergeCell ref="AZ47:AZ49"/>
    <mergeCell ref="BL47:BL49"/>
    <mergeCell ref="AM47:AM49"/>
    <mergeCell ref="CU44:CU46"/>
    <mergeCell ref="CV44:CV46"/>
    <mergeCell ref="DS47:DS49"/>
    <mergeCell ref="DS44:DS46"/>
    <mergeCell ref="DT44:DT46"/>
    <mergeCell ref="CI44:CI46"/>
    <mergeCell ref="CI47:CI49"/>
    <mergeCell ref="CI50:CI52"/>
    <mergeCell ref="CI53:CI55"/>
    <mergeCell ref="DG50:DG52"/>
    <mergeCell ref="DG53:DG55"/>
    <mergeCell ref="BW50:BW52"/>
    <mergeCell ref="BX50:BX52"/>
    <mergeCell ref="CJ50:CJ52"/>
    <mergeCell ref="BK44:BK46"/>
    <mergeCell ref="BK47:BK49"/>
    <mergeCell ref="BK50:BK52"/>
    <mergeCell ref="BK53:BK55"/>
    <mergeCell ref="DH50:DH52"/>
    <mergeCell ref="AA53:AA55"/>
    <mergeCell ref="FO47:FO49"/>
    <mergeCell ref="FO44:FO46"/>
    <mergeCell ref="EF44:EF46"/>
    <mergeCell ref="EQ44:EQ46"/>
    <mergeCell ref="ER44:ER46"/>
    <mergeCell ref="FD44:FD46"/>
    <mergeCell ref="FD47:FD49"/>
    <mergeCell ref="AA44:AA46"/>
    <mergeCell ref="AB44:AB46"/>
    <mergeCell ref="AN44:AN46"/>
    <mergeCell ref="AY44:AY46"/>
    <mergeCell ref="AZ44:AZ46"/>
    <mergeCell ref="BL44:BL46"/>
    <mergeCell ref="BW44:BW46"/>
    <mergeCell ref="AA38:AA40"/>
    <mergeCell ref="AB38:AB40"/>
    <mergeCell ref="AN38:AN40"/>
    <mergeCell ref="AY38:AY40"/>
    <mergeCell ref="AZ38:AZ40"/>
    <mergeCell ref="BL38:BL40"/>
    <mergeCell ref="BW38:BW40"/>
    <mergeCell ref="AM44:AM46"/>
    <mergeCell ref="CJ38:CJ40"/>
    <mergeCell ref="CU38:CU40"/>
    <mergeCell ref="DS41:DS43"/>
    <mergeCell ref="DT41:DT43"/>
    <mergeCell ref="CV38:CV40"/>
    <mergeCell ref="AA41:AA43"/>
    <mergeCell ref="AB41:AB43"/>
    <mergeCell ref="AN41:AN43"/>
    <mergeCell ref="AY41:AY43"/>
    <mergeCell ref="DH47:DH49"/>
    <mergeCell ref="AM38:AM40"/>
    <mergeCell ref="AM41:AM43"/>
    <mergeCell ref="FD38:FD40"/>
    <mergeCell ref="FO38:FO40"/>
    <mergeCell ref="FO35:FO37"/>
    <mergeCell ref="EF35:EF37"/>
    <mergeCell ref="EQ35:EQ37"/>
    <mergeCell ref="ER35:ER37"/>
    <mergeCell ref="FD35:FD37"/>
    <mergeCell ref="BW41:BW43"/>
    <mergeCell ref="BX41:BX43"/>
    <mergeCell ref="CJ41:CJ43"/>
    <mergeCell ref="CU41:CU43"/>
    <mergeCell ref="CV41:CV43"/>
    <mergeCell ref="FD41:FD43"/>
    <mergeCell ref="FO41:FO43"/>
    <mergeCell ref="DH41:DH43"/>
    <mergeCell ref="EF41:EF43"/>
    <mergeCell ref="EQ41:EQ43"/>
    <mergeCell ref="ER41:ER43"/>
    <mergeCell ref="DT38:DT40"/>
    <mergeCell ref="BX38:BX40"/>
    <mergeCell ref="CI38:CI40"/>
    <mergeCell ref="CI41:CI43"/>
    <mergeCell ref="DS35:DS37"/>
    <mergeCell ref="DT35:DT37"/>
    <mergeCell ref="DH38:DH40"/>
    <mergeCell ref="DS38:DS40"/>
    <mergeCell ref="BK38:BK40"/>
    <mergeCell ref="BK41:BK43"/>
    <mergeCell ref="DG35:DG37"/>
    <mergeCell ref="FB38:FB39"/>
    <mergeCell ref="AA26:AA28"/>
    <mergeCell ref="FD32:FD34"/>
    <mergeCell ref="FO32:FO34"/>
    <mergeCell ref="AA35:AA37"/>
    <mergeCell ref="AB35:AB37"/>
    <mergeCell ref="AN35:AN37"/>
    <mergeCell ref="AY35:AY37"/>
    <mergeCell ref="AZ35:AZ37"/>
    <mergeCell ref="BL35:BL37"/>
    <mergeCell ref="BW35:BW37"/>
    <mergeCell ref="BX35:BX37"/>
    <mergeCell ref="CJ35:CJ37"/>
    <mergeCell ref="CU35:CU37"/>
    <mergeCell ref="CV35:CV37"/>
    <mergeCell ref="DH35:DH37"/>
    <mergeCell ref="DH32:DH34"/>
    <mergeCell ref="DS32:DS34"/>
    <mergeCell ref="DT32:DT34"/>
    <mergeCell ref="AA29:AA31"/>
    <mergeCell ref="AB29:AB31"/>
    <mergeCell ref="AN29:AN31"/>
    <mergeCell ref="AY29:AY31"/>
    <mergeCell ref="AZ29:AZ31"/>
    <mergeCell ref="BL29:BL31"/>
    <mergeCell ref="BW29:BW31"/>
    <mergeCell ref="BX29:BX31"/>
    <mergeCell ref="CJ29:CJ31"/>
    <mergeCell ref="CU29:CU31"/>
    <mergeCell ref="CV29:CV31"/>
    <mergeCell ref="DH29:DH31"/>
    <mergeCell ref="AB26:AB28"/>
    <mergeCell ref="AN26:AN28"/>
    <mergeCell ref="CI23:CI25"/>
    <mergeCell ref="DS23:DS25"/>
    <mergeCell ref="CJ23:CJ25"/>
    <mergeCell ref="AZ23:AZ25"/>
    <mergeCell ref="BL23:BL25"/>
    <mergeCell ref="FD26:FD28"/>
    <mergeCell ref="FD23:FD25"/>
    <mergeCell ref="DT23:DT25"/>
    <mergeCell ref="EF23:EF25"/>
    <mergeCell ref="EQ23:EQ25"/>
    <mergeCell ref="AY23:AY25"/>
    <mergeCell ref="BK26:BK28"/>
    <mergeCell ref="CU23:CU25"/>
    <mergeCell ref="CV23:CV25"/>
    <mergeCell ref="FC23:FC25"/>
    <mergeCell ref="FC26:FC28"/>
    <mergeCell ref="EP23:EP24"/>
    <mergeCell ref="EP26:EP27"/>
    <mergeCell ref="EQ26:EQ28"/>
    <mergeCell ref="ER26:ER28"/>
    <mergeCell ref="CJ26:CJ28"/>
    <mergeCell ref="DT26:DT28"/>
    <mergeCell ref="FD29:FD31"/>
    <mergeCell ref="FD20:FD22"/>
    <mergeCell ref="FO20:FO22"/>
    <mergeCell ref="FO17:FO19"/>
    <mergeCell ref="EF17:EF19"/>
    <mergeCell ref="EQ17:EQ19"/>
    <mergeCell ref="ER17:ER19"/>
    <mergeCell ref="FD17:FD19"/>
    <mergeCell ref="EE20:EE22"/>
    <mergeCell ref="EE23:EE25"/>
    <mergeCell ref="EE26:EE28"/>
    <mergeCell ref="ER23:ER25"/>
    <mergeCell ref="FO26:FO28"/>
    <mergeCell ref="EF20:EF22"/>
    <mergeCell ref="EQ20:EQ22"/>
    <mergeCell ref="ER20:ER22"/>
    <mergeCell ref="EF26:EF28"/>
    <mergeCell ref="EF29:EF31"/>
    <mergeCell ref="FO29:FO31"/>
    <mergeCell ref="FO23:FO25"/>
    <mergeCell ref="EQ29:EQ31"/>
    <mergeCell ref="ER29:ER31"/>
    <mergeCell ref="FO14:FO16"/>
    <mergeCell ref="AA17:AA19"/>
    <mergeCell ref="AB17:AB19"/>
    <mergeCell ref="AN17:AN19"/>
    <mergeCell ref="AY17:AY19"/>
    <mergeCell ref="AZ17:AZ19"/>
    <mergeCell ref="BL17:BL19"/>
    <mergeCell ref="BW17:BW19"/>
    <mergeCell ref="BX17:BX19"/>
    <mergeCell ref="CJ17:CJ19"/>
    <mergeCell ref="CU17:CU19"/>
    <mergeCell ref="CV17:CV19"/>
    <mergeCell ref="DH17:DH19"/>
    <mergeCell ref="DH14:DH16"/>
    <mergeCell ref="DS17:DS19"/>
    <mergeCell ref="DT17:DT19"/>
    <mergeCell ref="AM14:AM16"/>
    <mergeCell ref="AM17:AM19"/>
    <mergeCell ref="DG14:DG16"/>
    <mergeCell ref="DG17:DG19"/>
    <mergeCell ref="CI14:CI16"/>
    <mergeCell ref="FC14:FC16"/>
    <mergeCell ref="DF14:DF15"/>
    <mergeCell ref="DF17:DF18"/>
    <mergeCell ref="EQ14:EQ16"/>
    <mergeCell ref="FO8:FO10"/>
    <mergeCell ref="AA11:AA13"/>
    <mergeCell ref="AB11:AB13"/>
    <mergeCell ref="AN11:AN13"/>
    <mergeCell ref="AY11:AY13"/>
    <mergeCell ref="AZ11:AZ13"/>
    <mergeCell ref="BL11:BL13"/>
    <mergeCell ref="BW11:BW13"/>
    <mergeCell ref="BX11:BX13"/>
    <mergeCell ref="CJ11:CJ13"/>
    <mergeCell ref="CU11:CU13"/>
    <mergeCell ref="AM8:AM10"/>
    <mergeCell ref="ER11:ER13"/>
    <mergeCell ref="DS11:DS13"/>
    <mergeCell ref="DT11:DT13"/>
    <mergeCell ref="EF11:EF13"/>
    <mergeCell ref="AM11:AM13"/>
    <mergeCell ref="DG11:DG13"/>
    <mergeCell ref="CI11:CI13"/>
    <mergeCell ref="EE8:EE10"/>
    <mergeCell ref="EE11:EE13"/>
    <mergeCell ref="DS8:DS10"/>
    <mergeCell ref="DT8:DT10"/>
    <mergeCell ref="EQ11:EQ13"/>
    <mergeCell ref="FD11:FD13"/>
    <mergeCell ref="FO11:FO13"/>
    <mergeCell ref="FC8:FC10"/>
    <mergeCell ref="FC11:FC13"/>
    <mergeCell ref="EQ8:EQ10"/>
    <mergeCell ref="ER8:ER10"/>
    <mergeCell ref="AA32:AA34"/>
    <mergeCell ref="AB32:AB34"/>
    <mergeCell ref="AN32:AN34"/>
    <mergeCell ref="AY32:AY34"/>
    <mergeCell ref="AZ32:AZ34"/>
    <mergeCell ref="BL32:BL34"/>
    <mergeCell ref="BK5:BK7"/>
    <mergeCell ref="BK8:BK10"/>
    <mergeCell ref="EQ5:EQ7"/>
    <mergeCell ref="ER5:ER7"/>
    <mergeCell ref="FD5:FD7"/>
    <mergeCell ref="EE5:EE7"/>
    <mergeCell ref="FO5:FO7"/>
    <mergeCell ref="AA8:AA10"/>
    <mergeCell ref="AB8:AB10"/>
    <mergeCell ref="AN8:AN10"/>
    <mergeCell ref="AY8:AY10"/>
    <mergeCell ref="AZ8:AZ10"/>
    <mergeCell ref="BL8:BL10"/>
    <mergeCell ref="BW8:BW10"/>
    <mergeCell ref="BX8:BX10"/>
    <mergeCell ref="CJ8:CJ10"/>
    <mergeCell ref="CU8:CU10"/>
    <mergeCell ref="CV8:CV10"/>
    <mergeCell ref="DH8:DH10"/>
    <mergeCell ref="AA5:AA7"/>
    <mergeCell ref="AB5:AB7"/>
    <mergeCell ref="AN5:AN7"/>
    <mergeCell ref="AY5:AY7"/>
    <mergeCell ref="DG20:DG22"/>
    <mergeCell ref="DG23:DG25"/>
    <mergeCell ref="AA23:AA25"/>
    <mergeCell ref="AB23:AB25"/>
    <mergeCell ref="AM20:AM22"/>
    <mergeCell ref="AM23:AM25"/>
    <mergeCell ref="AM26:AM28"/>
    <mergeCell ref="DT20:DT22"/>
    <mergeCell ref="DG8:DG10"/>
    <mergeCell ref="DH11:DH13"/>
    <mergeCell ref="DS14:DS16"/>
    <mergeCell ref="DT14:DT16"/>
    <mergeCell ref="EF14:EF16"/>
    <mergeCell ref="AA20:AA22"/>
    <mergeCell ref="AB20:AB22"/>
    <mergeCell ref="AN20:AN22"/>
    <mergeCell ref="AY20:AY22"/>
    <mergeCell ref="AZ20:AZ22"/>
    <mergeCell ref="CI17:CI19"/>
    <mergeCell ref="BK17:BK19"/>
    <mergeCell ref="EE14:EE16"/>
    <mergeCell ref="EE17:EE19"/>
    <mergeCell ref="AA14:AA16"/>
    <mergeCell ref="AB14:AB16"/>
    <mergeCell ref="AN14:AN16"/>
    <mergeCell ref="AY14:AY16"/>
    <mergeCell ref="AN23:AN25"/>
    <mergeCell ref="AY26:AY28"/>
    <mergeCell ref="AZ26:AZ28"/>
    <mergeCell ref="BL26:BL28"/>
    <mergeCell ref="BW26:BW28"/>
    <mergeCell ref="BX26:BX28"/>
    <mergeCell ref="AZ14:AZ16"/>
    <mergeCell ref="BL14:BL16"/>
    <mergeCell ref="BW14:BW16"/>
    <mergeCell ref="DS5:DS7"/>
    <mergeCell ref="AM5:AM7"/>
    <mergeCell ref="CI5:CI7"/>
    <mergeCell ref="BW5:BW7"/>
    <mergeCell ref="BX5:BX7"/>
    <mergeCell ref="CJ5:CJ7"/>
    <mergeCell ref="CU5:CU7"/>
    <mergeCell ref="CV5:CV7"/>
    <mergeCell ref="DH5:DH7"/>
    <mergeCell ref="CV20:CV22"/>
    <mergeCell ref="DH20:DH22"/>
    <mergeCell ref="DS20:DS22"/>
    <mergeCell ref="CJ20:CJ22"/>
    <mergeCell ref="CU20:CU22"/>
    <mergeCell ref="DG5:DG7"/>
    <mergeCell ref="BK32:BK34"/>
    <mergeCell ref="BK35:BK37"/>
    <mergeCell ref="CV11:CV13"/>
    <mergeCell ref="CU32:CU34"/>
    <mergeCell ref="DG29:DG31"/>
    <mergeCell ref="DG32:DG34"/>
    <mergeCell ref="BX14:BX16"/>
    <mergeCell ref="CJ14:CJ16"/>
    <mergeCell ref="CU14:CU16"/>
    <mergeCell ref="BK14:BK16"/>
    <mergeCell ref="BK29:BK31"/>
    <mergeCell ref="DG26:DG28"/>
    <mergeCell ref="DS29:DS31"/>
    <mergeCell ref="BW20:BW22"/>
    <mergeCell ref="BX20:BX22"/>
    <mergeCell ref="BX23:BX25"/>
    <mergeCell ref="CI20:CI22"/>
    <mergeCell ref="AM62:AM64"/>
    <mergeCell ref="CI29:CI31"/>
    <mergeCell ref="CI32:CI34"/>
    <mergeCell ref="BK92:BK94"/>
    <mergeCell ref="AM92:AM94"/>
    <mergeCell ref="AM65:AM67"/>
    <mergeCell ref="AM68:AM70"/>
    <mergeCell ref="BK89:BK91"/>
    <mergeCell ref="AM71:AM73"/>
    <mergeCell ref="AM74:AM76"/>
    <mergeCell ref="AM77:AM79"/>
    <mergeCell ref="CI80:CI82"/>
    <mergeCell ref="CI83:CI85"/>
    <mergeCell ref="BK65:BK67"/>
    <mergeCell ref="BK68:BK70"/>
    <mergeCell ref="BK77:BK79"/>
    <mergeCell ref="BK80:BK82"/>
    <mergeCell ref="BK83:BK85"/>
    <mergeCell ref="CI35:CI37"/>
    <mergeCell ref="BX32:BX34"/>
    <mergeCell ref="BK62:BK64"/>
    <mergeCell ref="BL62:BL64"/>
    <mergeCell ref="BX44:BX46"/>
    <mergeCell ref="BW47:BW49"/>
    <mergeCell ref="BX47:BX49"/>
    <mergeCell ref="BW62:BW64"/>
    <mergeCell ref="BX62:BX64"/>
    <mergeCell ref="BW32:BW34"/>
    <mergeCell ref="AM29:AM31"/>
    <mergeCell ref="AM32:AM34"/>
    <mergeCell ref="AM35:AM37"/>
    <mergeCell ref="BL41:BL43"/>
    <mergeCell ref="EF32:EF34"/>
    <mergeCell ref="EQ32:EQ34"/>
    <mergeCell ref="ER32:ER34"/>
    <mergeCell ref="EF38:EF40"/>
    <mergeCell ref="EQ38:EQ40"/>
    <mergeCell ref="ER38:ER40"/>
    <mergeCell ref="EQ47:EQ49"/>
    <mergeCell ref="ER47:ER49"/>
    <mergeCell ref="ER14:ER16"/>
    <mergeCell ref="EF47:EF49"/>
    <mergeCell ref="EP20:EP21"/>
    <mergeCell ref="EP29:EP30"/>
    <mergeCell ref="EP32:EP33"/>
    <mergeCell ref="EP35:EP36"/>
    <mergeCell ref="EP38:EP39"/>
    <mergeCell ref="EP41:EP42"/>
    <mergeCell ref="EP44:EP45"/>
    <mergeCell ref="EE3:EP3"/>
    <mergeCell ref="EQ3:FB3"/>
    <mergeCell ref="AA3:AL3"/>
    <mergeCell ref="AM3:AX3"/>
    <mergeCell ref="AY3:BJ3"/>
    <mergeCell ref="BK3:BV3"/>
    <mergeCell ref="BW3:CH3"/>
    <mergeCell ref="CI3:CT3"/>
    <mergeCell ref="CU3:DF3"/>
    <mergeCell ref="DG3:DR3"/>
    <mergeCell ref="DS3:ED3"/>
    <mergeCell ref="CJ44:CJ46"/>
    <mergeCell ref="EE29:EE31"/>
    <mergeCell ref="EE32:EE34"/>
    <mergeCell ref="EE35:EE37"/>
    <mergeCell ref="EE38:EE40"/>
    <mergeCell ref="EE41:EE43"/>
    <mergeCell ref="EE44:EE46"/>
    <mergeCell ref="CJ32:CJ34"/>
    <mergeCell ref="BL20:BL22"/>
    <mergeCell ref="CV32:CV34"/>
    <mergeCell ref="DS26:DS28"/>
    <mergeCell ref="AZ5:AZ7"/>
    <mergeCell ref="BL5:BL7"/>
    <mergeCell ref="EF5:EF7"/>
    <mergeCell ref="DT5:DT7"/>
    <mergeCell ref="EF8:EF10"/>
    <mergeCell ref="CI8:CI10"/>
    <mergeCell ref="BK11:BK13"/>
    <mergeCell ref="BK20:BK22"/>
    <mergeCell ref="BK23:BK25"/>
    <mergeCell ref="BW23:BW25"/>
    <mergeCell ref="EE47:EE49"/>
    <mergeCell ref="EE50:EE52"/>
    <mergeCell ref="EE53:EE55"/>
    <mergeCell ref="EE56:EE58"/>
    <mergeCell ref="FC3:FN3"/>
    <mergeCell ref="FC59:FC61"/>
    <mergeCell ref="FC62:FC64"/>
    <mergeCell ref="FC65:FC67"/>
    <mergeCell ref="FC68:FC70"/>
    <mergeCell ref="FC71:FC73"/>
    <mergeCell ref="AX71:AX72"/>
    <mergeCell ref="N5:N7"/>
    <mergeCell ref="O5:O7"/>
    <mergeCell ref="N8:N10"/>
    <mergeCell ref="O8:O10"/>
    <mergeCell ref="N11:N13"/>
    <mergeCell ref="O11:O13"/>
    <mergeCell ref="N14:N16"/>
    <mergeCell ref="O14:O16"/>
    <mergeCell ref="N17:N19"/>
    <mergeCell ref="O17:O19"/>
    <mergeCell ref="N20:N22"/>
    <mergeCell ref="O20:O22"/>
    <mergeCell ref="N23:N25"/>
    <mergeCell ref="O23:O25"/>
    <mergeCell ref="N26:N28"/>
    <mergeCell ref="O26:O28"/>
    <mergeCell ref="N29:N31"/>
    <mergeCell ref="O29:O31"/>
    <mergeCell ref="N32:N34"/>
    <mergeCell ref="O32:O34"/>
    <mergeCell ref="N35:N37"/>
    <mergeCell ref="O35:O37"/>
    <mergeCell ref="N38:N40"/>
    <mergeCell ref="O38:O40"/>
    <mergeCell ref="N41:N43"/>
    <mergeCell ref="O41:O43"/>
    <mergeCell ref="N44:N46"/>
    <mergeCell ref="O44:O46"/>
    <mergeCell ref="N47:N49"/>
    <mergeCell ref="O47:O49"/>
    <mergeCell ref="N50:N52"/>
    <mergeCell ref="O50:O52"/>
    <mergeCell ref="N53:N55"/>
    <mergeCell ref="O53:O55"/>
    <mergeCell ref="N56:N58"/>
    <mergeCell ref="O56:O58"/>
    <mergeCell ref="N59:N61"/>
    <mergeCell ref="O59:O61"/>
    <mergeCell ref="N62:N64"/>
    <mergeCell ref="O62:O64"/>
    <mergeCell ref="N65:N67"/>
    <mergeCell ref="O65:O67"/>
    <mergeCell ref="N68:N70"/>
    <mergeCell ref="O68:O70"/>
    <mergeCell ref="N71:N73"/>
    <mergeCell ref="O71:O73"/>
    <mergeCell ref="N74:N76"/>
    <mergeCell ref="O74:O76"/>
    <mergeCell ref="N77:N79"/>
    <mergeCell ref="O77:O79"/>
    <mergeCell ref="N80:N82"/>
    <mergeCell ref="O80:O82"/>
    <mergeCell ref="N83:N85"/>
    <mergeCell ref="O83:O85"/>
    <mergeCell ref="N86:N88"/>
    <mergeCell ref="O86:O88"/>
    <mergeCell ref="N89:N91"/>
    <mergeCell ref="O89:O91"/>
    <mergeCell ref="N92:N94"/>
    <mergeCell ref="O92:O94"/>
    <mergeCell ref="N95:N97"/>
    <mergeCell ref="O95:O97"/>
    <mergeCell ref="N98:N100"/>
    <mergeCell ref="O98:O100"/>
    <mergeCell ref="N101:N103"/>
    <mergeCell ref="O101:O103"/>
    <mergeCell ref="N104:N106"/>
    <mergeCell ref="O104:O106"/>
    <mergeCell ref="N107:N109"/>
    <mergeCell ref="O107:O109"/>
    <mergeCell ref="N110:N112"/>
    <mergeCell ref="O110:O112"/>
    <mergeCell ref="N113:N115"/>
    <mergeCell ref="O113:O115"/>
    <mergeCell ref="N116:N118"/>
    <mergeCell ref="O116:O118"/>
    <mergeCell ref="N119:N121"/>
    <mergeCell ref="O119:O121"/>
    <mergeCell ref="N122:N124"/>
    <mergeCell ref="O122:O124"/>
    <mergeCell ref="N125:N127"/>
    <mergeCell ref="O125:O127"/>
    <mergeCell ref="N128:N130"/>
    <mergeCell ref="O128:O130"/>
    <mergeCell ref="N131:N133"/>
    <mergeCell ref="O131:O133"/>
    <mergeCell ref="N134:N136"/>
    <mergeCell ref="O134:O136"/>
    <mergeCell ref="N137:N139"/>
    <mergeCell ref="O137:O139"/>
    <mergeCell ref="N140:N142"/>
    <mergeCell ref="O140:O142"/>
    <mergeCell ref="N143:N145"/>
    <mergeCell ref="O143:O145"/>
    <mergeCell ref="N146:N148"/>
    <mergeCell ref="O146:O148"/>
    <mergeCell ref="N149:N151"/>
    <mergeCell ref="O149:O151"/>
    <mergeCell ref="N152:N154"/>
    <mergeCell ref="O152:O154"/>
    <mergeCell ref="N155:N157"/>
    <mergeCell ref="O155:O157"/>
    <mergeCell ref="N158:N160"/>
    <mergeCell ref="O158:O160"/>
    <mergeCell ref="N161:N163"/>
    <mergeCell ref="O161:O163"/>
    <mergeCell ref="N164:N166"/>
    <mergeCell ref="O164:O166"/>
    <mergeCell ref="N167:N169"/>
    <mergeCell ref="O167:O169"/>
    <mergeCell ref="N170:N172"/>
    <mergeCell ref="O170:O172"/>
    <mergeCell ref="N173:N175"/>
    <mergeCell ref="O173:O175"/>
    <mergeCell ref="N176:N178"/>
    <mergeCell ref="O176:O178"/>
    <mergeCell ref="N179:N181"/>
    <mergeCell ref="O179:O181"/>
    <mergeCell ref="N182:N184"/>
    <mergeCell ref="O182:O184"/>
    <mergeCell ref="N185:N187"/>
    <mergeCell ref="O185:O187"/>
    <mergeCell ref="N188:N190"/>
    <mergeCell ref="O188:O190"/>
    <mergeCell ref="N191:N193"/>
    <mergeCell ref="O191:O193"/>
    <mergeCell ref="N194:N196"/>
    <mergeCell ref="O194:O196"/>
    <mergeCell ref="N197:N199"/>
    <mergeCell ref="O197:O199"/>
    <mergeCell ref="N200:N202"/>
    <mergeCell ref="O200:O202"/>
    <mergeCell ref="N203:N205"/>
    <mergeCell ref="O203:O205"/>
    <mergeCell ref="N206:N208"/>
    <mergeCell ref="O206:O208"/>
    <mergeCell ref="N209:N211"/>
    <mergeCell ref="O209:O211"/>
    <mergeCell ref="N212:N214"/>
    <mergeCell ref="O212:O214"/>
    <mergeCell ref="N215:N217"/>
    <mergeCell ref="O215:O217"/>
    <mergeCell ref="N218:N220"/>
    <mergeCell ref="O218:O220"/>
    <mergeCell ref="N221:N223"/>
    <mergeCell ref="O221:O223"/>
    <mergeCell ref="N224:N226"/>
    <mergeCell ref="O224:O226"/>
    <mergeCell ref="N227:N229"/>
    <mergeCell ref="O227:O229"/>
    <mergeCell ref="N230:N232"/>
    <mergeCell ref="O230:O232"/>
    <mergeCell ref="N233:N235"/>
    <mergeCell ref="O233:O235"/>
    <mergeCell ref="N236:N238"/>
    <mergeCell ref="O236:O238"/>
    <mergeCell ref="N239:N241"/>
    <mergeCell ref="O239:O241"/>
    <mergeCell ref="N242:N244"/>
    <mergeCell ref="O242:O244"/>
    <mergeCell ref="N245:N247"/>
    <mergeCell ref="O245:O247"/>
    <mergeCell ref="N248:N250"/>
    <mergeCell ref="O248:O250"/>
    <mergeCell ref="N251:N253"/>
    <mergeCell ref="O251:O253"/>
    <mergeCell ref="N254:N256"/>
    <mergeCell ref="O254:O256"/>
    <mergeCell ref="N257:N259"/>
    <mergeCell ref="O257:O259"/>
    <mergeCell ref="N260:N262"/>
    <mergeCell ref="O260:O262"/>
    <mergeCell ref="N263:N265"/>
    <mergeCell ref="O263:O265"/>
    <mergeCell ref="N266:N268"/>
    <mergeCell ref="O266:O268"/>
    <mergeCell ref="N269:N271"/>
    <mergeCell ref="O269:O271"/>
    <mergeCell ref="N272:N274"/>
    <mergeCell ref="O272:O274"/>
    <mergeCell ref="N275:N277"/>
    <mergeCell ref="O275:O277"/>
    <mergeCell ref="N278:N280"/>
    <mergeCell ref="O278:O280"/>
    <mergeCell ref="N281:N283"/>
    <mergeCell ref="O281:O283"/>
    <mergeCell ref="N284:N286"/>
    <mergeCell ref="O284:O286"/>
    <mergeCell ref="N287:N289"/>
    <mergeCell ref="O287:O289"/>
    <mergeCell ref="N290:N292"/>
    <mergeCell ref="O290:O292"/>
    <mergeCell ref="N293:N295"/>
    <mergeCell ref="O293:O295"/>
    <mergeCell ref="N296:N298"/>
    <mergeCell ref="O296:O298"/>
    <mergeCell ref="N299:N301"/>
    <mergeCell ref="O299:O301"/>
    <mergeCell ref="N302:N304"/>
    <mergeCell ref="O302:O304"/>
    <mergeCell ref="N305:N307"/>
    <mergeCell ref="O305:O307"/>
    <mergeCell ref="N308:N310"/>
    <mergeCell ref="O308:O310"/>
    <mergeCell ref="N311:N313"/>
    <mergeCell ref="O311:O313"/>
    <mergeCell ref="N314:N316"/>
    <mergeCell ref="O314:O316"/>
    <mergeCell ref="N317:N319"/>
    <mergeCell ref="O317:O319"/>
    <mergeCell ref="N320:N322"/>
    <mergeCell ref="O320:O322"/>
    <mergeCell ref="N323:N325"/>
    <mergeCell ref="O323:O325"/>
    <mergeCell ref="N326:N328"/>
    <mergeCell ref="O326:O328"/>
    <mergeCell ref="N329:N331"/>
    <mergeCell ref="O329:O331"/>
    <mergeCell ref="N332:N334"/>
    <mergeCell ref="O332:O334"/>
    <mergeCell ref="N335:N337"/>
    <mergeCell ref="O335:O337"/>
    <mergeCell ref="N338:N340"/>
    <mergeCell ref="O338:O340"/>
    <mergeCell ref="N341:N343"/>
    <mergeCell ref="O341:O343"/>
    <mergeCell ref="N344:N346"/>
    <mergeCell ref="O344:O346"/>
    <mergeCell ref="N347:N349"/>
    <mergeCell ref="O347:O349"/>
    <mergeCell ref="N350:N352"/>
    <mergeCell ref="O350:O352"/>
    <mergeCell ref="N353:N355"/>
    <mergeCell ref="O353:O355"/>
    <mergeCell ref="N356:N358"/>
    <mergeCell ref="O356:O358"/>
    <mergeCell ref="N359:N361"/>
    <mergeCell ref="O359:O361"/>
    <mergeCell ref="N362:N364"/>
    <mergeCell ref="O362:O364"/>
    <mergeCell ref="N365:N367"/>
    <mergeCell ref="O365:O367"/>
    <mergeCell ref="N368:N370"/>
    <mergeCell ref="O368:O370"/>
    <mergeCell ref="N371:N373"/>
    <mergeCell ref="O371:O373"/>
    <mergeCell ref="N374:N376"/>
    <mergeCell ref="O374:O376"/>
    <mergeCell ref="N377:N379"/>
    <mergeCell ref="O377:O379"/>
    <mergeCell ref="N380:N382"/>
    <mergeCell ref="O380:O382"/>
    <mergeCell ref="N383:N385"/>
    <mergeCell ref="O383:O385"/>
    <mergeCell ref="N386:N388"/>
    <mergeCell ref="O386:O388"/>
    <mergeCell ref="N389:N391"/>
    <mergeCell ref="O389:O391"/>
    <mergeCell ref="N392:N394"/>
    <mergeCell ref="O392:O394"/>
    <mergeCell ref="N395:N397"/>
    <mergeCell ref="O395:O397"/>
    <mergeCell ref="N398:N400"/>
    <mergeCell ref="O398:O400"/>
    <mergeCell ref="N401:N403"/>
    <mergeCell ref="O401:O403"/>
    <mergeCell ref="N404:N406"/>
    <mergeCell ref="O404:O406"/>
    <mergeCell ref="N407:N409"/>
    <mergeCell ref="O407:O409"/>
    <mergeCell ref="N410:N412"/>
    <mergeCell ref="O410:O412"/>
    <mergeCell ref="N413:N415"/>
    <mergeCell ref="O413:O415"/>
    <mergeCell ref="N416:N418"/>
    <mergeCell ref="O416:O418"/>
    <mergeCell ref="N419:N421"/>
    <mergeCell ref="O419:O421"/>
    <mergeCell ref="N422:N424"/>
    <mergeCell ref="O422:O424"/>
    <mergeCell ref="N425:N427"/>
    <mergeCell ref="O425:O427"/>
    <mergeCell ref="N428:N430"/>
    <mergeCell ref="O428:O430"/>
    <mergeCell ref="N431:N433"/>
    <mergeCell ref="O431:O433"/>
    <mergeCell ref="N434:N436"/>
    <mergeCell ref="O434:O436"/>
    <mergeCell ref="N437:N439"/>
    <mergeCell ref="O437:O439"/>
    <mergeCell ref="N440:N442"/>
    <mergeCell ref="O440:O442"/>
    <mergeCell ref="N443:N445"/>
    <mergeCell ref="O443:O445"/>
    <mergeCell ref="N446:N448"/>
    <mergeCell ref="O446:O448"/>
    <mergeCell ref="N449:N451"/>
    <mergeCell ref="O449:O451"/>
    <mergeCell ref="N452:N454"/>
    <mergeCell ref="O452:O454"/>
    <mergeCell ref="N455:N457"/>
    <mergeCell ref="O455:O457"/>
    <mergeCell ref="N458:N460"/>
    <mergeCell ref="O458:O460"/>
    <mergeCell ref="N461:N463"/>
    <mergeCell ref="O461:O463"/>
    <mergeCell ref="N464:N466"/>
    <mergeCell ref="O464:O466"/>
    <mergeCell ref="N467:N469"/>
    <mergeCell ref="O467:O469"/>
    <mergeCell ref="N470:N472"/>
    <mergeCell ref="O470:O472"/>
    <mergeCell ref="N473:N475"/>
    <mergeCell ref="O473:O475"/>
    <mergeCell ref="N476:N478"/>
    <mergeCell ref="O476:O478"/>
    <mergeCell ref="N479:N481"/>
    <mergeCell ref="O479:O481"/>
    <mergeCell ref="N482:N484"/>
    <mergeCell ref="O482:O484"/>
    <mergeCell ref="N485:N487"/>
    <mergeCell ref="O485:O487"/>
    <mergeCell ref="N488:N490"/>
    <mergeCell ref="O488:O490"/>
    <mergeCell ref="N491:N493"/>
    <mergeCell ref="O491:O493"/>
    <mergeCell ref="N494:N496"/>
    <mergeCell ref="O494:O496"/>
    <mergeCell ref="N497:N499"/>
    <mergeCell ref="O497:O499"/>
    <mergeCell ref="N500:N502"/>
    <mergeCell ref="O500:O502"/>
    <mergeCell ref="N503:N505"/>
    <mergeCell ref="O503:O505"/>
    <mergeCell ref="N506:N508"/>
    <mergeCell ref="O506:O508"/>
    <mergeCell ref="N509:N511"/>
    <mergeCell ref="O509:O511"/>
    <mergeCell ref="N512:N514"/>
    <mergeCell ref="O512:O514"/>
    <mergeCell ref="N515:N517"/>
    <mergeCell ref="O515:O517"/>
    <mergeCell ref="N518:N520"/>
    <mergeCell ref="O518:O520"/>
    <mergeCell ref="N521:N523"/>
    <mergeCell ref="O521:O523"/>
    <mergeCell ref="N524:N526"/>
    <mergeCell ref="O524:O526"/>
    <mergeCell ref="N527:N529"/>
    <mergeCell ref="O527:O529"/>
    <mergeCell ref="N530:N532"/>
    <mergeCell ref="O530:O532"/>
    <mergeCell ref="N533:N535"/>
    <mergeCell ref="O533:O535"/>
    <mergeCell ref="N536:N538"/>
    <mergeCell ref="O536:O538"/>
    <mergeCell ref="N539:N541"/>
    <mergeCell ref="O539:O541"/>
    <mergeCell ref="N542:N544"/>
    <mergeCell ref="O542:O544"/>
    <mergeCell ref="N545:N547"/>
    <mergeCell ref="O545:O547"/>
    <mergeCell ref="N548:N550"/>
    <mergeCell ref="O548:O550"/>
    <mergeCell ref="N551:N553"/>
    <mergeCell ref="O551:O553"/>
    <mergeCell ref="N554:N556"/>
    <mergeCell ref="O554:O556"/>
    <mergeCell ref="N557:N559"/>
    <mergeCell ref="O557:O559"/>
    <mergeCell ref="N560:N562"/>
    <mergeCell ref="O560:O562"/>
    <mergeCell ref="N563:N565"/>
    <mergeCell ref="O563:O565"/>
    <mergeCell ref="N566:N568"/>
    <mergeCell ref="O566:O568"/>
    <mergeCell ref="N569:N571"/>
    <mergeCell ref="O569:O571"/>
    <mergeCell ref="N572:N574"/>
    <mergeCell ref="O572:O574"/>
    <mergeCell ref="N575:N577"/>
    <mergeCell ref="O575:O577"/>
    <mergeCell ref="N578:N580"/>
    <mergeCell ref="O578:O580"/>
    <mergeCell ref="N581:N583"/>
    <mergeCell ref="O581:O583"/>
    <mergeCell ref="N584:N586"/>
    <mergeCell ref="O584:O586"/>
    <mergeCell ref="N587:N589"/>
    <mergeCell ref="O587:O589"/>
    <mergeCell ref="N590:N592"/>
    <mergeCell ref="O590:O592"/>
    <mergeCell ref="N593:N595"/>
    <mergeCell ref="O593:O595"/>
    <mergeCell ref="N596:N598"/>
    <mergeCell ref="O596:O598"/>
    <mergeCell ref="N599:N601"/>
    <mergeCell ref="O599:O601"/>
    <mergeCell ref="N602:N604"/>
    <mergeCell ref="O602:O604"/>
    <mergeCell ref="N605:N607"/>
    <mergeCell ref="O605:O607"/>
    <mergeCell ref="N608:N610"/>
    <mergeCell ref="O608:O610"/>
    <mergeCell ref="N611:N613"/>
    <mergeCell ref="O611:O613"/>
    <mergeCell ref="N614:N616"/>
    <mergeCell ref="O614:O616"/>
    <mergeCell ref="N617:N619"/>
    <mergeCell ref="O617:O619"/>
    <mergeCell ref="N620:N622"/>
    <mergeCell ref="O620:O622"/>
    <mergeCell ref="N623:N625"/>
    <mergeCell ref="O623:O625"/>
    <mergeCell ref="N626:N628"/>
    <mergeCell ref="O626:O628"/>
    <mergeCell ref="N629:N631"/>
    <mergeCell ref="O629:O631"/>
    <mergeCell ref="N632:N634"/>
    <mergeCell ref="O632:O634"/>
    <mergeCell ref="N635:N637"/>
    <mergeCell ref="O635:O637"/>
    <mergeCell ref="N638:N640"/>
    <mergeCell ref="O638:O640"/>
    <mergeCell ref="N641:N643"/>
    <mergeCell ref="O641:O643"/>
    <mergeCell ref="N644:N646"/>
    <mergeCell ref="O644:O646"/>
    <mergeCell ref="N647:N649"/>
    <mergeCell ref="O647:O649"/>
    <mergeCell ref="N650:N652"/>
    <mergeCell ref="O650:O652"/>
    <mergeCell ref="N653:N655"/>
    <mergeCell ref="O653:O655"/>
    <mergeCell ref="N656:N658"/>
    <mergeCell ref="O656:O658"/>
    <mergeCell ref="N659:N661"/>
    <mergeCell ref="O659:O661"/>
    <mergeCell ref="N662:N664"/>
    <mergeCell ref="O662:O664"/>
    <mergeCell ref="N665:N667"/>
    <mergeCell ref="O665:O667"/>
    <mergeCell ref="N668:N670"/>
    <mergeCell ref="O668:O670"/>
    <mergeCell ref="N671:N673"/>
    <mergeCell ref="O671:O673"/>
    <mergeCell ref="N674:N676"/>
    <mergeCell ref="O674:O676"/>
    <mergeCell ref="N677:N679"/>
    <mergeCell ref="O677:O679"/>
    <mergeCell ref="N680:N682"/>
    <mergeCell ref="O680:O682"/>
    <mergeCell ref="N683:N685"/>
    <mergeCell ref="O683:O685"/>
    <mergeCell ref="N686:N688"/>
    <mergeCell ref="O686:O688"/>
    <mergeCell ref="N689:N691"/>
    <mergeCell ref="O689:O691"/>
    <mergeCell ref="N692:N694"/>
    <mergeCell ref="O692:O694"/>
    <mergeCell ref="N695:N697"/>
    <mergeCell ref="O695:O697"/>
    <mergeCell ref="N698:N700"/>
    <mergeCell ref="O698:O700"/>
    <mergeCell ref="N701:N703"/>
    <mergeCell ref="O701:O703"/>
    <mergeCell ref="N704:N706"/>
    <mergeCell ref="O704:O706"/>
    <mergeCell ref="N707:N709"/>
    <mergeCell ref="O707:O709"/>
    <mergeCell ref="N710:N712"/>
    <mergeCell ref="O710:O712"/>
    <mergeCell ref="N713:N715"/>
    <mergeCell ref="O713:O715"/>
    <mergeCell ref="N716:N718"/>
    <mergeCell ref="O716:O718"/>
    <mergeCell ref="N719:N721"/>
    <mergeCell ref="O719:O721"/>
    <mergeCell ref="N722:N724"/>
    <mergeCell ref="O722:O724"/>
    <mergeCell ref="N725:N727"/>
    <mergeCell ref="O725:O727"/>
    <mergeCell ref="N728:N730"/>
    <mergeCell ref="O728:O730"/>
    <mergeCell ref="N731:N733"/>
    <mergeCell ref="O731:O733"/>
    <mergeCell ref="N734:N736"/>
    <mergeCell ref="O734:O736"/>
    <mergeCell ref="N737:N739"/>
    <mergeCell ref="O737:O739"/>
    <mergeCell ref="N740:N742"/>
    <mergeCell ref="O740:O742"/>
    <mergeCell ref="N743:N745"/>
    <mergeCell ref="O743:O745"/>
    <mergeCell ref="N746:N748"/>
    <mergeCell ref="O746:O748"/>
    <mergeCell ref="N749:N751"/>
    <mergeCell ref="O749:O751"/>
    <mergeCell ref="N752:N754"/>
    <mergeCell ref="O752:O754"/>
    <mergeCell ref="N755:N757"/>
    <mergeCell ref="O755:O757"/>
    <mergeCell ref="N758:N760"/>
    <mergeCell ref="O758:O760"/>
    <mergeCell ref="N761:N763"/>
    <mergeCell ref="O761:O763"/>
    <mergeCell ref="N764:N766"/>
    <mergeCell ref="O764:O766"/>
    <mergeCell ref="N767:N769"/>
    <mergeCell ref="O767:O769"/>
    <mergeCell ref="N770:N772"/>
    <mergeCell ref="O770:O772"/>
    <mergeCell ref="N773:N775"/>
    <mergeCell ref="O773:O775"/>
    <mergeCell ref="N776:N778"/>
    <mergeCell ref="O776:O778"/>
    <mergeCell ref="N779:N781"/>
    <mergeCell ref="O779:O781"/>
    <mergeCell ref="N782:N784"/>
    <mergeCell ref="O782:O784"/>
    <mergeCell ref="N785:N787"/>
    <mergeCell ref="O785:O787"/>
    <mergeCell ref="N788:N790"/>
    <mergeCell ref="O788:O790"/>
    <mergeCell ref="N791:N793"/>
    <mergeCell ref="O791:O793"/>
    <mergeCell ref="N794:N796"/>
    <mergeCell ref="O794:O796"/>
    <mergeCell ref="N797:N799"/>
    <mergeCell ref="O797:O799"/>
    <mergeCell ref="N800:N802"/>
    <mergeCell ref="O800:O802"/>
    <mergeCell ref="N803:N805"/>
    <mergeCell ref="O803:O805"/>
    <mergeCell ref="N806:N808"/>
    <mergeCell ref="O806:O808"/>
    <mergeCell ref="N809:N811"/>
    <mergeCell ref="O809:O811"/>
    <mergeCell ref="N812:N814"/>
    <mergeCell ref="O812:O814"/>
    <mergeCell ref="N815:N817"/>
    <mergeCell ref="O815:O817"/>
    <mergeCell ref="N818:N820"/>
    <mergeCell ref="N821:N823"/>
    <mergeCell ref="N824:N826"/>
    <mergeCell ref="N827:N829"/>
    <mergeCell ref="N830:N832"/>
    <mergeCell ref="N833:N835"/>
    <mergeCell ref="N836:N838"/>
    <mergeCell ref="N839:N841"/>
    <mergeCell ref="N842:N844"/>
    <mergeCell ref="N845:N847"/>
    <mergeCell ref="N848:N850"/>
    <mergeCell ref="N851:N853"/>
    <mergeCell ref="N854:N856"/>
    <mergeCell ref="N857:N859"/>
    <mergeCell ref="N860:N862"/>
    <mergeCell ref="N863:N865"/>
    <mergeCell ref="N866:N868"/>
    <mergeCell ref="N869:N871"/>
    <mergeCell ref="N872:N874"/>
    <mergeCell ref="N875:N877"/>
    <mergeCell ref="N878:N880"/>
    <mergeCell ref="N881:N883"/>
    <mergeCell ref="N884:N886"/>
    <mergeCell ref="N887:N889"/>
    <mergeCell ref="N890:N892"/>
    <mergeCell ref="N893:N895"/>
    <mergeCell ref="N896:N898"/>
    <mergeCell ref="N899:N901"/>
    <mergeCell ref="N902:N904"/>
    <mergeCell ref="N905:N907"/>
    <mergeCell ref="N908:N910"/>
    <mergeCell ref="N911:N913"/>
    <mergeCell ref="N914:N916"/>
    <mergeCell ref="N917:N919"/>
    <mergeCell ref="N920:N922"/>
    <mergeCell ref="N923:N925"/>
    <mergeCell ref="N926:N928"/>
    <mergeCell ref="N929:N931"/>
    <mergeCell ref="N932:N934"/>
    <mergeCell ref="N935:N937"/>
    <mergeCell ref="N938:N940"/>
    <mergeCell ref="N941:N943"/>
    <mergeCell ref="N944:N946"/>
    <mergeCell ref="N947:N949"/>
    <mergeCell ref="N950:N952"/>
    <mergeCell ref="N953:N955"/>
    <mergeCell ref="N956:N958"/>
    <mergeCell ref="N959:N961"/>
    <mergeCell ref="N962:N964"/>
    <mergeCell ref="N965:N967"/>
    <mergeCell ref="N968:N970"/>
    <mergeCell ref="N971:N973"/>
    <mergeCell ref="N974:N976"/>
    <mergeCell ref="N977:N979"/>
    <mergeCell ref="N980:N982"/>
    <mergeCell ref="N983:N985"/>
    <mergeCell ref="N986:N988"/>
    <mergeCell ref="N989:N991"/>
    <mergeCell ref="N992:N994"/>
    <mergeCell ref="N995:N997"/>
    <mergeCell ref="N998:N1000"/>
    <mergeCell ref="N1001:N1003"/>
    <mergeCell ref="N1004:N1006"/>
    <mergeCell ref="N1007:N1009"/>
    <mergeCell ref="N1010:N1012"/>
    <mergeCell ref="N1013:N1015"/>
    <mergeCell ref="N1016:N1018"/>
    <mergeCell ref="N1019:N1021"/>
    <mergeCell ref="N1022:N1024"/>
    <mergeCell ref="N1025:N1027"/>
    <mergeCell ref="N1028:N1030"/>
    <mergeCell ref="N1031:N1033"/>
    <mergeCell ref="N1034:N1036"/>
    <mergeCell ref="N1037:N1039"/>
    <mergeCell ref="N1040:N1042"/>
    <mergeCell ref="N1043:N1045"/>
    <mergeCell ref="N1046:N1048"/>
    <mergeCell ref="N1049:N1051"/>
    <mergeCell ref="N1052:N1054"/>
    <mergeCell ref="N1055:N1057"/>
    <mergeCell ref="N1058:N1060"/>
    <mergeCell ref="N1061:N1063"/>
    <mergeCell ref="N1064:N1066"/>
    <mergeCell ref="N1067:N1069"/>
    <mergeCell ref="N1070:N1072"/>
    <mergeCell ref="N1073:N1075"/>
    <mergeCell ref="N1076:N1078"/>
    <mergeCell ref="N1079:N1081"/>
    <mergeCell ref="N1082:N1084"/>
    <mergeCell ref="N1085:N1087"/>
    <mergeCell ref="N1088:N1090"/>
    <mergeCell ref="N1091:N1093"/>
    <mergeCell ref="N1094:N1096"/>
    <mergeCell ref="N1097:N1099"/>
    <mergeCell ref="N1100:N1102"/>
    <mergeCell ref="O818:O820"/>
    <mergeCell ref="O821:O823"/>
    <mergeCell ref="O824:O826"/>
    <mergeCell ref="O827:O829"/>
    <mergeCell ref="O830:O832"/>
    <mergeCell ref="O833:O835"/>
    <mergeCell ref="O836:O838"/>
    <mergeCell ref="O839:O841"/>
    <mergeCell ref="O842:O844"/>
    <mergeCell ref="O845:O847"/>
    <mergeCell ref="O848:O850"/>
    <mergeCell ref="O851:O853"/>
    <mergeCell ref="O854:O856"/>
    <mergeCell ref="O857:O859"/>
    <mergeCell ref="O860:O862"/>
    <mergeCell ref="O863:O865"/>
    <mergeCell ref="O866:O868"/>
    <mergeCell ref="O869:O871"/>
    <mergeCell ref="O872:O874"/>
    <mergeCell ref="O875:O877"/>
    <mergeCell ref="O878:O880"/>
    <mergeCell ref="O881:O883"/>
    <mergeCell ref="O884:O886"/>
    <mergeCell ref="O887:O889"/>
    <mergeCell ref="O890:O892"/>
    <mergeCell ref="O893:O895"/>
    <mergeCell ref="O896:O898"/>
    <mergeCell ref="O899:O901"/>
    <mergeCell ref="O902:O904"/>
    <mergeCell ref="O905:O907"/>
    <mergeCell ref="O908:O910"/>
    <mergeCell ref="O911:O913"/>
    <mergeCell ref="O914:O916"/>
    <mergeCell ref="O917:O919"/>
    <mergeCell ref="O920:O922"/>
    <mergeCell ref="O923:O925"/>
    <mergeCell ref="O926:O928"/>
    <mergeCell ref="O929:O931"/>
    <mergeCell ref="O932:O934"/>
    <mergeCell ref="O935:O937"/>
    <mergeCell ref="O938:O940"/>
    <mergeCell ref="O941:O943"/>
    <mergeCell ref="O944:O946"/>
    <mergeCell ref="O947:O949"/>
    <mergeCell ref="O950:O952"/>
    <mergeCell ref="O953:O955"/>
    <mergeCell ref="O956:O958"/>
    <mergeCell ref="O959:O961"/>
    <mergeCell ref="O962:O964"/>
    <mergeCell ref="O965:O967"/>
    <mergeCell ref="O968:O970"/>
    <mergeCell ref="O971:O973"/>
    <mergeCell ref="O974:O976"/>
    <mergeCell ref="O977:O979"/>
    <mergeCell ref="O980:O982"/>
    <mergeCell ref="O983:O985"/>
    <mergeCell ref="O986:O988"/>
    <mergeCell ref="O989:O991"/>
    <mergeCell ref="O992:O994"/>
    <mergeCell ref="O995:O997"/>
    <mergeCell ref="O998:O1000"/>
    <mergeCell ref="O1001:O1003"/>
    <mergeCell ref="O1004:O1006"/>
    <mergeCell ref="O1007:O1009"/>
    <mergeCell ref="O1010:O1012"/>
    <mergeCell ref="O1013:O1015"/>
    <mergeCell ref="O1016:O1018"/>
    <mergeCell ref="O1019:O1021"/>
    <mergeCell ref="O1022:O1024"/>
    <mergeCell ref="O1025:O1027"/>
    <mergeCell ref="O1028:O1030"/>
    <mergeCell ref="O1031:O1033"/>
    <mergeCell ref="O1034:O1036"/>
    <mergeCell ref="O1037:O1039"/>
    <mergeCell ref="O1040:O1042"/>
    <mergeCell ref="O1043:O1045"/>
    <mergeCell ref="O1046:O1048"/>
    <mergeCell ref="O1049:O1051"/>
    <mergeCell ref="O1052:O1054"/>
    <mergeCell ref="O1055:O1057"/>
    <mergeCell ref="O1058:O1060"/>
    <mergeCell ref="O1061:O1063"/>
    <mergeCell ref="O1064:O1066"/>
    <mergeCell ref="O1067:O1069"/>
    <mergeCell ref="O1070:O1072"/>
    <mergeCell ref="O1073:O1075"/>
    <mergeCell ref="O1076:O1078"/>
    <mergeCell ref="O1079:O1081"/>
    <mergeCell ref="O1082:O1084"/>
    <mergeCell ref="O1085:O1087"/>
    <mergeCell ref="O1088:O1090"/>
    <mergeCell ref="O1091:O1093"/>
    <mergeCell ref="O1094:O1096"/>
    <mergeCell ref="O1097:O1099"/>
    <mergeCell ref="O1100:O1102"/>
    <mergeCell ref="AA1007:AA1009"/>
    <mergeCell ref="AB1007:AB1009"/>
    <mergeCell ref="AA1010:AA1012"/>
    <mergeCell ref="AB1010:AB1012"/>
    <mergeCell ref="AA1013:AA1015"/>
    <mergeCell ref="AB1013:AB1015"/>
    <mergeCell ref="AA1016:AA1018"/>
    <mergeCell ref="AB1016:AB1018"/>
    <mergeCell ref="AA1019:AA1021"/>
    <mergeCell ref="AB1019:AB1021"/>
    <mergeCell ref="AA1022:AA1024"/>
    <mergeCell ref="AB1022:AB1024"/>
    <mergeCell ref="AA1025:AA1027"/>
    <mergeCell ref="AB1025:AB1027"/>
    <mergeCell ref="AA1028:AA1030"/>
    <mergeCell ref="AB1028:AB1030"/>
    <mergeCell ref="AA1031:AA1033"/>
    <mergeCell ref="AB1031:AB1033"/>
    <mergeCell ref="AA1034:AA1036"/>
    <mergeCell ref="AB1034:AB1036"/>
    <mergeCell ref="AA1037:AA1039"/>
    <mergeCell ref="AB1037:AB1039"/>
    <mergeCell ref="AA1040:AA1042"/>
    <mergeCell ref="AB1040:AB1042"/>
    <mergeCell ref="AA1043:AA1045"/>
    <mergeCell ref="AB1058:AB1060"/>
    <mergeCell ref="AA1097:AA1099"/>
    <mergeCell ref="AB1097:AB1099"/>
    <mergeCell ref="AA1100:AA1102"/>
    <mergeCell ref="AB1100:AB1102"/>
    <mergeCell ref="AM1007:AM1009"/>
    <mergeCell ref="AN1007:AN1009"/>
    <mergeCell ref="AM1010:AM1012"/>
    <mergeCell ref="AN1010:AN1012"/>
    <mergeCell ref="AM1013:AM1015"/>
    <mergeCell ref="AN1013:AN1015"/>
    <mergeCell ref="AM1016:AM1018"/>
    <mergeCell ref="AN1016:AN1018"/>
    <mergeCell ref="AM1019:AM1021"/>
    <mergeCell ref="AN1019:AN1021"/>
    <mergeCell ref="AM1022:AM1024"/>
    <mergeCell ref="AN1022:AN1024"/>
    <mergeCell ref="AM1025:AM1027"/>
    <mergeCell ref="AN1025:AN1027"/>
    <mergeCell ref="AM1028:AM1030"/>
    <mergeCell ref="AN1028:AN1030"/>
    <mergeCell ref="AM1031:AM1033"/>
    <mergeCell ref="AN1031:AN1033"/>
    <mergeCell ref="AA1061:AA1063"/>
    <mergeCell ref="AB1061:AB1063"/>
    <mergeCell ref="AA1064:AA1066"/>
    <mergeCell ref="AB1064:AB1066"/>
    <mergeCell ref="AA1067:AA1069"/>
    <mergeCell ref="AB1067:AB1069"/>
    <mergeCell ref="AM1052:AM1054"/>
    <mergeCell ref="AN1052:AN1054"/>
    <mergeCell ref="AM1055:AM1057"/>
    <mergeCell ref="AN1055:AN1057"/>
    <mergeCell ref="AM1058:AM1060"/>
    <mergeCell ref="AN1061:AN1063"/>
    <mergeCell ref="AM1049:AM1051"/>
    <mergeCell ref="AN1049:AN1051"/>
    <mergeCell ref="AM1040:AM1042"/>
    <mergeCell ref="AN1040:AN1042"/>
    <mergeCell ref="AM1043:AM1045"/>
    <mergeCell ref="AN1043:AN1045"/>
    <mergeCell ref="AM1046:AM1048"/>
    <mergeCell ref="AN1046:AN1048"/>
    <mergeCell ref="AB1043:AB1045"/>
    <mergeCell ref="AA1046:AA1048"/>
    <mergeCell ref="AB1046:AB1048"/>
    <mergeCell ref="AA1049:AA1051"/>
    <mergeCell ref="AB1049:AB1051"/>
    <mergeCell ref="AA1052:AA1054"/>
    <mergeCell ref="AB1052:AB1054"/>
    <mergeCell ref="AA1055:AA1057"/>
    <mergeCell ref="AB1055:AB1057"/>
    <mergeCell ref="AA1058:AA1060"/>
    <mergeCell ref="AA1088:AA1090"/>
    <mergeCell ref="AB1088:AB1090"/>
    <mergeCell ref="AA1091:AA1093"/>
    <mergeCell ref="AB1091:AB1093"/>
    <mergeCell ref="AA1094:AA1096"/>
    <mergeCell ref="AB1094:AB1096"/>
    <mergeCell ref="AA1070:AA1072"/>
    <mergeCell ref="AB1070:AB1072"/>
    <mergeCell ref="AA1073:AA1075"/>
    <mergeCell ref="AB1073:AB1075"/>
    <mergeCell ref="AA1076:AA1078"/>
    <mergeCell ref="AB1076:AB1078"/>
    <mergeCell ref="AA1079:AA1081"/>
    <mergeCell ref="AB1079:AB1081"/>
    <mergeCell ref="AA1082:AA1084"/>
    <mergeCell ref="AB1082:AB1084"/>
    <mergeCell ref="AA1085:AA1087"/>
    <mergeCell ref="AB1085:AB1087"/>
    <mergeCell ref="AM1034:AM1036"/>
    <mergeCell ref="AN1034:AN1036"/>
    <mergeCell ref="AM1037:AM1039"/>
    <mergeCell ref="AN1037:AN1039"/>
    <mergeCell ref="AM1097:AM1099"/>
    <mergeCell ref="AN1097:AN1099"/>
    <mergeCell ref="AM1100:AM1102"/>
    <mergeCell ref="AN1100:AN1102"/>
    <mergeCell ref="AM1064:AM1066"/>
    <mergeCell ref="AN1064:AN1066"/>
    <mergeCell ref="AM1067:AM1069"/>
    <mergeCell ref="AN1067:AN1069"/>
    <mergeCell ref="AM1070:AM1072"/>
    <mergeCell ref="AN1070:AN1072"/>
    <mergeCell ref="AM1073:AM1075"/>
    <mergeCell ref="AN1073:AN1075"/>
    <mergeCell ref="AM1076:AM1078"/>
    <mergeCell ref="AN1076:AN1078"/>
    <mergeCell ref="AM1079:AM1081"/>
    <mergeCell ref="AN1079:AN1081"/>
    <mergeCell ref="AM1082:AM1084"/>
    <mergeCell ref="AN1082:AN1084"/>
    <mergeCell ref="AM1085:AM1087"/>
    <mergeCell ref="AN1085:AN1087"/>
    <mergeCell ref="AM1088:AM1090"/>
    <mergeCell ref="AN1088:AN1090"/>
    <mergeCell ref="AM1091:AM1093"/>
    <mergeCell ref="AN1091:AN1093"/>
    <mergeCell ref="AM1094:AM1096"/>
    <mergeCell ref="AN1094:AN1096"/>
    <mergeCell ref="AN1058:AN1060"/>
    <mergeCell ref="AM1061:AM1063"/>
  </mergeCells>
  <phoneticPr fontId="15"/>
  <conditionalFormatting sqref="O95:O817">
    <cfRule type="cellIs" dxfId="6" priority="125" stopIfTrue="1" operator="equal">
      <formula>AH5</formula>
    </cfRule>
  </conditionalFormatting>
  <conditionalFormatting sqref="AB95:AB97">
    <cfRule type="cellIs" dxfId="5" priority="6" stopIfTrue="1" operator="equal">
      <formula>AN5</formula>
    </cfRule>
  </conditionalFormatting>
  <conditionalFormatting sqref="ER92:ER97">
    <cfRule type="cellIs" dxfId="4" priority="5" stopIfTrue="1" operator="greaterThanOrEqual">
      <formula>FD$5</formula>
    </cfRule>
  </conditionalFormatting>
  <conditionalFormatting sqref="AZ95:AZ97">
    <cfRule type="cellIs" dxfId="3" priority="4" stopIfTrue="1" operator="equal">
      <formula>BL5</formula>
    </cfRule>
  </conditionalFormatting>
  <conditionalFormatting sqref="CJ95:CJ97">
    <cfRule type="cellIs" dxfId="2" priority="3" stopIfTrue="1" operator="equal">
      <formula>CV5</formula>
    </cfRule>
  </conditionalFormatting>
  <conditionalFormatting sqref="DH95:DH97">
    <cfRule type="cellIs" dxfId="1" priority="2" stopIfTrue="1" operator="equal">
      <formula>DT5</formula>
    </cfRule>
  </conditionalFormatting>
  <conditionalFormatting sqref="ES89:ES91">
    <cfRule type="expression" dxfId="0" priority="1">
      <formula>MONTH($EQ$89)&lt;&gt;$EQ$3</formula>
    </cfRule>
  </conditionalFormatting>
  <dataValidations count="2">
    <dataValidation type="list" allowBlank="1" showInputMessage="1" sqref="AL7 AL10 AL13 AL16 AL19 AL22 AL25 AL28 AL31 AL34 AL37 AL40 AL43 AL46 AL49 AL52 AL55 AL58 AL61 AL64 AL67 AL70 AL73 AL76 AL79 AL82 AL85 AL88 AL91 AL94 AL97 AX7 AX10 AX13 AX16 AX19 AX22 AX25 AX28 AX31 AX34 AX37 AX40 AX43 AX46 AX49 AX52 AX55 AX58 AX61 AX64 AX67 AX70 AX73 AX76 AX79 AX82 AX85 AX88 AX91 AX94 AX97 BJ7 BJ10 BJ13 BJ16 BJ19 BJ22 BJ25 BJ28 BJ31 BJ34 BJ37 BJ40 BJ43 BJ46 BJ49 BJ52 BJ55 BJ58 BJ61 BJ64 BJ67 BJ70 BJ73 BJ76 BJ79 BJ82 BJ85 BJ88 BJ91 BJ94 BJ97 BV7 BV10 BV13 BV16 BV19 BV22 BV25 BV28 BV31 BV34 BV37 BV40 BV43 BV46 BV49 BV52 BV55 BV58 BV61 BV64 BV67 BV70 BV73 BV76 BV79 BV82 BV85 BV88 BV91 BV94 BV97 CH7 CH10 CH13 CH16 CH19 CH22 CH25 CH28 CH31 CH34 CH37 CH40 CH43 CH46 CH49 CH52 CH55 CH58 CH61 CH64 CH67 CH70 CH73 CH76 CH79 CH82 CH85 CH88 CH91 CH94 CH97 CT7 CT10 CT13 CT16 CT19 CT22 CT25 CT28 CT31 CT34 CT37 CT40 CT43 CT46 CT49 CT52 CT55 CT58 CT61 CT64 CT67 CT70 CT73 CT76 CT79 CT82 CT85 CT88 CT91 CT94 CT97 DF7 DF10 DF13 DF16 DF19 DF22 DF25 DF28 DF31 DF34 DF37 DF40 DF43 DF46 DF49 DF52 DF55 DF58 DF61 DF64 DF67 DF70 DF73 DF76 DF79 DF82 DF85 DF88 DF91 DF94 DF97 DR7 DR10 DR13 DR16 DR19 DR22 DR25 DR28 DR31 DR34 DR37 DR40 DR43 DR46 DR49 DR52 DR55 DR58 DR61 DR64 DR67 DR70 DR73 DR76 DR79 DR82 DR85 DR88 DR91 DR94 DR97 ED7 ED10 ED13 ED16 ED19 ED22 ED25 ED28 ED31 ED34 ED37 ED40 ED43 ED46 ED49 ED52 ED55 ED58 ED61 ED64 ED67 ED70 ED73 ED76 ED79 ED82 ED85 ED88 ED91 ED94 ED97 EP7 EP10 EP13 EP16 EP19 EP22 EP25 EP28 EP31 EP34 EP37 EP40 EP43 EP46 EP49 EP52 EP55 EP58 EP61 EP64 EP67 EP70 EP73 EP76 EP79 EP82 EP85 EP88 EP91 EP94 EP97 FB7 FB10 FB13 FB16 FB19 FB22 FB25 FB28 FB31 FB34 FB37 FB40 FB43 FB46 FB49 FB52 FB55 FB58 FB61 FB64 FB67 FB70 FB73 FB76 FB79 FB82 FB85 FB88 FB91 FB94 FB97 FN7 FN10 FN13 FN16 FN19 FN22 FN25 FN28 FN31 FN34 FN37 FN40 FN43 FN46 FN49 FN52 FN55 FN58 FN61 FN64 FN67 FN70 FN73 FN76 FN79 FN82 FN85 FN88 FN91 FN94 FN97" xr:uid="{284458AE-0369-4482-98C9-005861CBA1E3}">
      <formula1>$FU$46:$FU$52</formula1>
    </dataValidation>
    <dataValidation type="list" allowBlank="1" showInputMessage="1" sqref="EP95 EP5 EP8 EP11 EP14 EP17 EP20 EP23 EP26 EP29 EP92 AL5 FB5 FB8 FB11 FB14 FB17 FB20 FB23 FB26 FB29 FB32 FB35 FB38 FB41 FB44 FB47 FB50 FB53 FB56 FB59 FB62 FB65 FB68 FB71 FB74 FB77 FB80 FB83 FB86 FB89 FB92 FB95 AL8 AL11 AL14 AL17 AL20 AL23 AL26 AL29 AL32 AL35 AL38 AL41 AL44 AL47 AL50 AL53 AL56 AL59 AL62 AL65 AL68 AL71 AL74 AL77 AL80 AL83 AL86 AL89 AL92 AL95 AX5 AX8 AX11 AX14 AX17 AX20 CT32 AX26 AX29 AX32 AX35 AX38 AX41 AX44 AX47 AX50 AX53 AX56 AX59 AX62 AX65 AX68 AX71 AX74 AX77 AX80 AX83 AX86 AX89 AX92 AX95 BJ5 BJ8 BJ11 BJ14 BJ17 BJ20 BJ23 BJ26 BJ29 BJ32 BJ35 BJ38 BJ41 BJ44 BJ47 BJ50 BJ53 BJ56 BJ59 BJ62 BJ65 BJ68 BJ71 BJ74 BJ77 BJ80 BJ83 BJ86 BJ89 BJ92 BJ95 BV5 BV8 BV11 BV14 BV17 BV20 BV23 BV26 BV29 BV32 BV35 BV38 BV41 BV44 BV47 BV50 BV53 BV56 BV59 BV62 BV65 BV68 BV71 BV74 BV77 BV80 BV83 BV86 BV89 BV92 BV95 CH5 CH8 CH11 CH14 CH17 CH20 CH23 CH26 CH29 CH32 CH35 CH38 CH41 CH44 CH47 CH50 CH53 CH56 CH59 CH62 CH65 CH68 CH71 CH74 CH77 CH80 CH83 CH86 CH89 CH92 CH95 CT5 CT8 CT11 CT14 CT17 CT20 CT23 CT26 FN95 CT29 CT35 CT38 CT41 CT44 CT47 CT50 CT53 CT56 CT59 CT62 CT65 CT68 CT71 CT74 CT77 CT80 CT83 CT86 CT89 CT92 CT95 DF5 DF8 DF11 DF14 DF17 DF20 DF23 DF26 DF29 DF32 DF35 DF38 DF41 DF44 DF47 DF50 DF53 DF56 DF59 DF62 DF65 DF68 DF71 DF74 DF77 DF80 DF83 DF86 DF89 DF92 DF95 DR5 DR8 DR11 DR14 DR17 DR20 DR23 DR26 DR29 DR32 DR35 DR38 DR41 DR44 DR47 DR50 DR53 DR56 DR59 DR62 DR65 DR68 DR71 DR74 DR77 DR80 DR83 DR86 DR89 DR92 DR95 ED5 ED8 ED11 ED14 ED17 ED20 ED23 ED26 ED29 ED32 ED35 ED38 ED41 ED44 ED47 ED50 ED53 ED56 ED59 ED62 ED65 ED68 ED71 ED74 ED77 ED80 ED83 ED86 ED89 ED92 ED95 EP32 EP35 EP38 EP41 EP44 EP47 EP50 EP53 EP56 EP59 EP62 EP65 EP68 EP71 EP74 EP77 EP80 EP83 EP86 EP89 FN5 FN8 FN11 FN14 FN17 FN20 FN23 FN26 FN29 FN32 FN35 FN38 FN41 FN44 FN47 FN50 FN53 FN56 FN59 FN62 FN65 FN68 FN71 FN74 FN77 FN80 FN83 FN86 FN89 FN92 AX23" xr:uid="{D98A2B2E-05C8-432B-A7AB-A1E7775D9484}">
      <formula1>$FT$46:$FT$49</formula1>
    </dataValidation>
  </dataValidations>
  <printOptions horizontalCentered="1" verticalCentered="1"/>
  <pageMargins left="0.55118110236220474" right="0.23622047244094491" top="0.39370078740157483" bottom="0.19685039370078741" header="0.19685039370078741" footer="0.19685039370078741"/>
  <pageSetup paperSize="8" scale="65" firstPageNumber="19" fitToWidth="0" orientation="landscape" useFirstPageNumber="1" r:id="rId2"/>
  <headerFooter>
    <oddHeader>&amp;R&amp;KFF0000&amp;D現在　&amp;T</oddHeader>
  </headerFooter>
  <colBreaks count="1" manualBreakCount="1">
    <brk id="98" min="2" max="9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R7</vt:lpstr>
      <vt:lpstr>日付Ｎｏ</vt:lpstr>
      <vt:lpstr>R6</vt:lpstr>
      <vt:lpstr>'R6'!Print_Area</vt:lpstr>
      <vt:lpstr>'R7'!Print_Area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ﾕ-ｻﾞ-</dc:creator>
  <cp:lastModifiedBy>松本　隆</cp:lastModifiedBy>
  <cp:lastPrinted>2025-04-12T05:15:28Z</cp:lastPrinted>
  <dcterms:created xsi:type="dcterms:W3CDTF">2010-04-29T09:00:14Z</dcterms:created>
  <dcterms:modified xsi:type="dcterms:W3CDTF">2025-05-28T21:18:48Z</dcterms:modified>
</cp:coreProperties>
</file>